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1075" windowHeight="10545"/>
  </bookViews>
  <sheets>
    <sheet name="Januari" sheetId="19" r:id="rId1"/>
    <sheet name="Februari" sheetId="72" r:id="rId2"/>
    <sheet name="Maart" sheetId="71" r:id="rId3"/>
    <sheet name="April" sheetId="70" r:id="rId4"/>
    <sheet name="Mei" sheetId="69" r:id="rId5"/>
    <sheet name="Juni" sheetId="68" r:id="rId6"/>
    <sheet name="Juli" sheetId="67" r:id="rId7"/>
    <sheet name="Augustus" sheetId="66" r:id="rId8"/>
    <sheet name="September" sheetId="64" r:id="rId9"/>
    <sheet name="Oktober" sheetId="65" r:id="rId10"/>
    <sheet name="November" sheetId="62" r:id="rId11"/>
    <sheet name="December " sheetId="63" r:id="rId12"/>
  </sheets>
  <definedNames>
    <definedName name="_xlnm.Print_Area" localSheetId="3">April!$A$1:$L$66</definedName>
    <definedName name="_xlnm.Print_Area" localSheetId="7">Augustus!$A$1:$L$66</definedName>
    <definedName name="_xlnm.Print_Area" localSheetId="11">'December '!$A$1:$L$66</definedName>
    <definedName name="_xlnm.Print_Area" localSheetId="1">Februari!$A$1:$L$66</definedName>
    <definedName name="_xlnm.Print_Area" localSheetId="0">Januari!$A$1:$L$66</definedName>
    <definedName name="_xlnm.Print_Area" localSheetId="6">Juli!$A$1:$L$66</definedName>
    <definedName name="_xlnm.Print_Area" localSheetId="5">Juni!$A$1:$L$66</definedName>
    <definedName name="_xlnm.Print_Area" localSheetId="2">Maart!$A$1:$L$66</definedName>
    <definedName name="_xlnm.Print_Area" localSheetId="4">Mei!$A$1:$L$66</definedName>
    <definedName name="_xlnm.Print_Area" localSheetId="10">November!$A$1:$L$66</definedName>
    <definedName name="_xlnm.Print_Area" localSheetId="9">Oktober!$A$1:$L$66</definedName>
    <definedName name="_xlnm.Print_Area" localSheetId="8">September!$A$1:$L$66</definedName>
  </definedNames>
  <calcPr calcId="145621"/>
</workbook>
</file>

<file path=xl/calcChain.xml><?xml version="1.0" encoding="utf-8"?>
<calcChain xmlns="http://schemas.openxmlformats.org/spreadsheetml/2006/main">
  <c r="C44" i="65" l="1"/>
  <c r="C44" i="63"/>
  <c r="C44" i="62"/>
  <c r="C44" i="64"/>
  <c r="C44" i="66"/>
  <c r="C44" i="67"/>
  <c r="C44" i="68"/>
  <c r="C45" i="68"/>
  <c r="C44" i="69"/>
  <c r="C44" i="70"/>
  <c r="C44" i="71"/>
  <c r="C44" i="72"/>
  <c r="E38" i="63"/>
  <c r="F38" i="63"/>
  <c r="G38" i="63"/>
  <c r="H38" i="63"/>
  <c r="E38" i="62"/>
  <c r="F38" i="62"/>
  <c r="G38" i="62"/>
  <c r="H38" i="62"/>
  <c r="E38" i="65"/>
  <c r="F38" i="65"/>
  <c r="G38" i="65"/>
  <c r="H38" i="65"/>
  <c r="E38" i="64"/>
  <c r="F38" i="64"/>
  <c r="G38" i="64"/>
  <c r="L52" i="64" s="1"/>
  <c r="L53" i="64" s="1"/>
  <c r="L59" i="64" s="1"/>
  <c r="C47" i="64" s="1"/>
  <c r="H38" i="64"/>
  <c r="E38" i="66"/>
  <c r="F38" i="66"/>
  <c r="D42" i="66" s="1"/>
  <c r="C45" i="66" s="1"/>
  <c r="G38" i="66"/>
  <c r="L52" i="66" s="1"/>
  <c r="L53" i="66" s="1"/>
  <c r="L59" i="66" s="1"/>
  <c r="C47" i="66" s="1"/>
  <c r="H38" i="66"/>
  <c r="E38" i="67"/>
  <c r="F38" i="67"/>
  <c r="G38" i="67"/>
  <c r="H38" i="67"/>
  <c r="E38" i="68"/>
  <c r="F38" i="68"/>
  <c r="G38" i="68"/>
  <c r="L52" i="68" s="1"/>
  <c r="L53" i="68" s="1"/>
  <c r="L59" i="68" s="1"/>
  <c r="C47" i="68" s="1"/>
  <c r="H38" i="68"/>
  <c r="E38" i="69"/>
  <c r="F38" i="69"/>
  <c r="G38" i="69"/>
  <c r="H38" i="69"/>
  <c r="E38" i="70"/>
  <c r="F38" i="70"/>
  <c r="D42" i="70" s="1"/>
  <c r="C45" i="70" s="1"/>
  <c r="C46" i="70" s="1"/>
  <c r="G38" i="70"/>
  <c r="L52" i="70" s="1"/>
  <c r="L53" i="70" s="1"/>
  <c r="L59" i="70" s="1"/>
  <c r="C47" i="70" s="1"/>
  <c r="H38" i="70"/>
  <c r="E38" i="71"/>
  <c r="F38" i="71"/>
  <c r="G38" i="71"/>
  <c r="H38" i="71"/>
  <c r="E38" i="72"/>
  <c r="F38" i="72"/>
  <c r="D42" i="72" s="1"/>
  <c r="C45" i="72" s="1"/>
  <c r="G38" i="72"/>
  <c r="H38" i="72"/>
  <c r="E38" i="19"/>
  <c r="F38" i="19"/>
  <c r="G38" i="19"/>
  <c r="H38" i="19"/>
  <c r="L52" i="72"/>
  <c r="L53" i="72" s="1"/>
  <c r="L59" i="72" s="1"/>
  <c r="C47" i="72" s="1"/>
  <c r="D38" i="72"/>
  <c r="L52" i="71"/>
  <c r="L53" i="71" s="1"/>
  <c r="L59" i="71" s="1"/>
  <c r="C47" i="71" s="1"/>
  <c r="D38" i="71"/>
  <c r="D38" i="70"/>
  <c r="D42" i="69"/>
  <c r="C45" i="69" s="1"/>
  <c r="L52" i="69"/>
  <c r="L53" i="69" s="1"/>
  <c r="L59" i="69" s="1"/>
  <c r="C47" i="69" s="1"/>
  <c r="D38" i="69"/>
  <c r="D38" i="68"/>
  <c r="D42" i="68" s="1"/>
  <c r="D42" i="67"/>
  <c r="C45" i="67" s="1"/>
  <c r="L52" i="67"/>
  <c r="L53" i="67" s="1"/>
  <c r="L59" i="67" s="1"/>
  <c r="C47" i="67" s="1"/>
  <c r="D38" i="67"/>
  <c r="D38" i="66"/>
  <c r="L52" i="65"/>
  <c r="L53" i="65" s="1"/>
  <c r="L59" i="65" s="1"/>
  <c r="C47" i="65" s="1"/>
  <c r="D38" i="65"/>
  <c r="D42" i="65" s="1"/>
  <c r="C45" i="65" s="1"/>
  <c r="D38" i="64"/>
  <c r="D42" i="64" s="1"/>
  <c r="C45" i="64" s="1"/>
  <c r="C46" i="64" s="1"/>
  <c r="C46" i="65" l="1"/>
  <c r="C46" i="66"/>
  <c r="C46" i="67"/>
  <c r="C48" i="67" s="1"/>
  <c r="C50" i="67" s="1"/>
  <c r="C46" i="68"/>
  <c r="C48" i="68" s="1"/>
  <c r="C50" i="68" s="1"/>
  <c r="C46" i="69"/>
  <c r="C46" i="72"/>
  <c r="C48" i="72" s="1"/>
  <c r="C50" i="72" s="1"/>
  <c r="C48" i="64"/>
  <c r="C50" i="64" s="1"/>
  <c r="C48" i="69"/>
  <c r="C50" i="69" s="1"/>
  <c r="D42" i="71"/>
  <c r="C45" i="71" s="1"/>
  <c r="C46" i="71" s="1"/>
  <c r="C48" i="71" s="1"/>
  <c r="C50" i="71" s="1"/>
  <c r="C48" i="70"/>
  <c r="C50" i="70" s="1"/>
  <c r="C48" i="66"/>
  <c r="C50" i="66" s="1"/>
  <c r="C48" i="65"/>
  <c r="C50" i="65" s="1"/>
  <c r="D42" i="63"/>
  <c r="C45" i="63" s="1"/>
  <c r="C46" i="63" s="1"/>
  <c r="L52" i="63"/>
  <c r="L53" i="63" s="1"/>
  <c r="L59" i="63" s="1"/>
  <c r="C47" i="63" s="1"/>
  <c r="D38" i="63"/>
  <c r="L52" i="62"/>
  <c r="L53" i="62" s="1"/>
  <c r="L59" i="62" s="1"/>
  <c r="C47" i="62" s="1"/>
  <c r="D38" i="62"/>
  <c r="D42" i="62" s="1"/>
  <c r="C45" i="62" s="1"/>
  <c r="C46" i="62" s="1"/>
  <c r="C48" i="62" s="1"/>
  <c r="C50" i="62" s="1"/>
  <c r="D42" i="19"/>
  <c r="C48" i="63" l="1"/>
  <c r="C50" i="63" s="1"/>
  <c r="D38" i="19"/>
  <c r="C45" i="19" l="1"/>
  <c r="C46" i="19" s="1"/>
  <c r="L52" i="19"/>
  <c r="L53" i="19" s="1"/>
  <c r="L59" i="19" l="1"/>
  <c r="C47" i="19" s="1"/>
  <c r="C48" i="19" s="1"/>
  <c r="C50" i="19" s="1"/>
</calcChain>
</file>

<file path=xl/sharedStrings.xml><?xml version="1.0" encoding="utf-8"?>
<sst xmlns="http://schemas.openxmlformats.org/spreadsheetml/2006/main" count="761" uniqueCount="34">
  <si>
    <t>Jaar</t>
  </si>
  <si>
    <t>ONTVANGSTEN</t>
  </si>
  <si>
    <t>UITGAVEN</t>
  </si>
  <si>
    <t xml:space="preserve">Dag </t>
  </si>
  <si>
    <t>Totaal</t>
  </si>
  <si>
    <t>Pin</t>
  </si>
  <si>
    <t>d.d.</t>
  </si>
  <si>
    <t>Omschrijving</t>
  </si>
  <si>
    <t>Ma</t>
  </si>
  <si>
    <t>Di</t>
  </si>
  <si>
    <t>Wo</t>
  </si>
  <si>
    <t>Do</t>
  </si>
  <si>
    <t>Vr</t>
  </si>
  <si>
    <t>Za</t>
  </si>
  <si>
    <t>Zo</t>
  </si>
  <si>
    <t>TOTAAL</t>
  </si>
  <si>
    <t>Totaal ontvangsten</t>
  </si>
  <si>
    <t>BEGIN SALDO</t>
  </si>
  <si>
    <t>Ontvangsen           +</t>
  </si>
  <si>
    <t>Uitgaven                 -</t>
  </si>
  <si>
    <t>Kasgeld moet zijn</t>
  </si>
  <si>
    <t>Sub.Totaal</t>
  </si>
  <si>
    <t>Werkelijksaldo</t>
  </si>
  <si>
    <t>Kasverschil</t>
  </si>
  <si>
    <t>Op rekening</t>
  </si>
  <si>
    <t>Datum</t>
  </si>
  <si>
    <t>Overige ontvangsten per kas</t>
  </si>
  <si>
    <t xml:space="preserve">Stortingen naar bank </t>
  </si>
  <si>
    <t>Opmerkingen</t>
  </si>
  <si>
    <t>Pin / op rek.</t>
  </si>
  <si>
    <t xml:space="preserve">Omzet </t>
  </si>
  <si>
    <t>Omzet Drank laag</t>
  </si>
  <si>
    <t>Omzet drank hoog</t>
  </si>
  <si>
    <t>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</si>
</sst>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_-* #,##0.00\-;_-* &quot;-&quot;??_-;_-@_-"/>
    <numFmt numFmtId="165" formatCode="d/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</font>
    <font>
      <b/>
      <i/>
      <sz val="14"/>
      <color indexed="6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3">
    <xf numFmtId="0" fontId="0" fillId="0" borderId="0" xfId="0"/>
    <xf numFmtId="0" fontId="5" fillId="2" borderId="0" xfId="2" applyFont="1" applyFill="1" applyProtection="1">
      <protection locked="0" hidden="1"/>
    </xf>
    <xf numFmtId="0" fontId="2" fillId="2" borderId="0" xfId="2" applyFill="1" applyProtection="1">
      <protection locked="0" hidden="1"/>
    </xf>
    <xf numFmtId="0" fontId="2" fillId="2" borderId="0" xfId="2" applyFill="1" applyAlignment="1" applyProtection="1">
      <alignment horizontal="left"/>
      <protection locked="0" hidden="1"/>
    </xf>
    <xf numFmtId="0" fontId="2" fillId="0" borderId="0" xfId="2" applyProtection="1">
      <protection locked="0" hidden="1"/>
    </xf>
    <xf numFmtId="165" fontId="2" fillId="2" borderId="0" xfId="2" applyNumberFormat="1" applyFill="1" applyAlignment="1" applyProtection="1">
      <alignment horizontal="left"/>
      <protection locked="0" hidden="1"/>
    </xf>
    <xf numFmtId="0" fontId="3" fillId="2" borderId="1" xfId="2" applyFont="1" applyFill="1" applyBorder="1" applyProtection="1">
      <protection locked="0" hidden="1"/>
    </xf>
    <xf numFmtId="0" fontId="3" fillId="2" borderId="2" xfId="2" applyFont="1" applyFill="1" applyBorder="1" applyProtection="1">
      <protection locked="0" hidden="1"/>
    </xf>
    <xf numFmtId="0" fontId="2" fillId="2" borderId="2" xfId="2" applyFill="1" applyBorder="1" applyProtection="1">
      <protection locked="0" hidden="1"/>
    </xf>
    <xf numFmtId="0" fontId="2" fillId="2" borderId="3" xfId="2" applyFill="1" applyBorder="1" applyProtection="1">
      <protection locked="0" hidden="1"/>
    </xf>
    <xf numFmtId="0" fontId="2" fillId="2" borderId="4" xfId="2" applyFill="1" applyBorder="1" applyAlignment="1" applyProtection="1">
      <alignment horizontal="center"/>
      <protection locked="0" hidden="1"/>
    </xf>
    <xf numFmtId="0" fontId="2" fillId="2" borderId="4" xfId="2" applyFill="1" applyBorder="1" applyAlignment="1" applyProtection="1">
      <alignment horizontal="center" wrapText="1"/>
      <protection locked="0" hidden="1"/>
    </xf>
    <xf numFmtId="0" fontId="5" fillId="2" borderId="0" xfId="2" applyFont="1" applyFill="1" applyAlignment="1" applyProtection="1">
      <alignment horizontal="right"/>
      <protection locked="0"/>
    </xf>
    <xf numFmtId="0" fontId="3" fillId="2" borderId="1" xfId="2" applyFont="1" applyFill="1" applyBorder="1" applyAlignment="1" applyProtection="1">
      <protection locked="0" hidden="1"/>
    </xf>
    <xf numFmtId="0" fontId="3" fillId="2" borderId="2" xfId="2" applyFont="1" applyFill="1" applyBorder="1" applyAlignment="1" applyProtection="1">
      <protection locked="0" hidden="1"/>
    </xf>
    <xf numFmtId="0" fontId="2" fillId="2" borderId="12" xfId="2" applyFill="1" applyBorder="1" applyAlignment="1" applyProtection="1">
      <alignment horizontal="center"/>
      <protection locked="0" hidden="1"/>
    </xf>
    <xf numFmtId="164" fontId="2" fillId="2" borderId="6" xfId="3" applyFill="1" applyBorder="1" applyProtection="1"/>
    <xf numFmtId="164" fontId="2" fillId="3" borderId="6" xfId="3" applyFill="1" applyBorder="1" applyProtection="1"/>
    <xf numFmtId="164" fontId="2" fillId="3" borderId="6" xfId="3" applyFill="1" applyBorder="1" applyProtection="1">
      <protection locked="0"/>
    </xf>
    <xf numFmtId="0" fontId="2" fillId="5" borderId="0" xfId="2" applyFill="1" applyProtection="1">
      <protection locked="0" hidden="1"/>
    </xf>
    <xf numFmtId="0" fontId="2" fillId="5" borderId="0" xfId="2" applyFill="1" applyBorder="1" applyProtection="1">
      <protection locked="0" hidden="1"/>
    </xf>
    <xf numFmtId="0" fontId="2" fillId="5" borderId="0" xfId="2" applyFill="1"/>
    <xf numFmtId="0" fontId="2" fillId="5" borderId="0" xfId="2" applyFill="1" applyBorder="1"/>
    <xf numFmtId="0" fontId="11" fillId="5" borderId="0" xfId="2" applyFont="1" applyFill="1" applyAlignment="1">
      <alignment wrapText="1"/>
    </xf>
    <xf numFmtId="0" fontId="2" fillId="5" borderId="25" xfId="2" applyFill="1" applyBorder="1" applyProtection="1">
      <protection locked="0" hidden="1"/>
    </xf>
    <xf numFmtId="0" fontId="3" fillId="5" borderId="0" xfId="2" applyFont="1" applyFill="1" applyBorder="1" applyAlignment="1" applyProtection="1">
      <alignment horizontal="left"/>
      <protection locked="0" hidden="1"/>
    </xf>
    <xf numFmtId="0" fontId="2" fillId="5" borderId="0" xfId="2" applyFill="1" applyBorder="1" applyAlignment="1" applyProtection="1">
      <alignment horizontal="left"/>
      <protection locked="0" hidden="1"/>
    </xf>
    <xf numFmtId="0" fontId="9" fillId="2" borderId="4" xfId="2" applyFont="1" applyFill="1" applyBorder="1" applyAlignment="1" applyProtection="1">
      <alignment horizontal="center"/>
      <protection locked="0" hidden="1"/>
    </xf>
    <xf numFmtId="0" fontId="9" fillId="2" borderId="4" xfId="2" applyFont="1" applyFill="1" applyBorder="1" applyAlignment="1" applyProtection="1">
      <alignment horizontal="center" wrapText="1"/>
      <protection locked="0" hidden="1"/>
    </xf>
    <xf numFmtId="43" fontId="2" fillId="2" borderId="10" xfId="1" applyFont="1" applyFill="1" applyBorder="1" applyAlignment="1" applyProtection="1">
      <alignment horizontal="center"/>
      <protection hidden="1"/>
    </xf>
    <xf numFmtId="43" fontId="2" fillId="3" borderId="5" xfId="1" applyFont="1" applyFill="1" applyBorder="1" applyProtection="1">
      <protection locked="0" hidden="1"/>
    </xf>
    <xf numFmtId="43" fontId="2" fillId="3" borderId="13" xfId="1" applyFont="1" applyFill="1" applyBorder="1" applyAlignment="1" applyProtection="1">
      <alignment horizontal="center"/>
      <protection locked="0" hidden="1"/>
    </xf>
    <xf numFmtId="43" fontId="2" fillId="3" borderId="10" xfId="1" applyFont="1" applyFill="1" applyBorder="1" applyProtection="1">
      <protection locked="0" hidden="1"/>
    </xf>
    <xf numFmtId="43" fontId="2" fillId="2" borderId="6" xfId="1" applyFont="1" applyFill="1" applyBorder="1" applyAlignment="1" applyProtection="1">
      <alignment horizontal="center"/>
      <protection hidden="1"/>
    </xf>
    <xf numFmtId="43" fontId="2" fillId="3" borderId="11" xfId="1" applyFont="1" applyFill="1" applyBorder="1" applyAlignment="1" applyProtection="1">
      <alignment horizontal="center"/>
      <protection locked="0" hidden="1"/>
    </xf>
    <xf numFmtId="43" fontId="2" fillId="3" borderId="6" xfId="1" applyFont="1" applyFill="1" applyBorder="1" applyProtection="1">
      <protection locked="0" hidden="1"/>
    </xf>
    <xf numFmtId="43" fontId="2" fillId="2" borderId="4" xfId="1" applyFont="1" applyFill="1" applyBorder="1" applyAlignment="1" applyProtection="1">
      <alignment horizontal="center"/>
      <protection hidden="1"/>
    </xf>
    <xf numFmtId="43" fontId="2" fillId="2" borderId="26" xfId="1" applyFont="1" applyFill="1" applyBorder="1" applyAlignment="1" applyProtection="1">
      <alignment horizontal="right"/>
    </xf>
    <xf numFmtId="43" fontId="0" fillId="6" borderId="17" xfId="1" applyFont="1" applyFill="1" applyBorder="1"/>
    <xf numFmtId="43" fontId="2" fillId="4" borderId="17" xfId="1" applyFont="1" applyFill="1" applyBorder="1" applyAlignment="1" applyProtection="1">
      <alignment horizontal="right"/>
      <protection locked="0" hidden="1"/>
    </xf>
    <xf numFmtId="43" fontId="2" fillId="5" borderId="0" xfId="1" applyFont="1" applyFill="1" applyBorder="1" applyAlignment="1" applyProtection="1">
      <alignment horizontal="center"/>
      <protection locked="0" hidden="1"/>
    </xf>
    <xf numFmtId="43" fontId="2" fillId="3" borderId="17" xfId="1" applyFont="1" applyFill="1" applyBorder="1" applyAlignment="1" applyProtection="1">
      <alignment horizontal="left" indent="1"/>
      <protection locked="0" hidden="1"/>
    </xf>
    <xf numFmtId="43" fontId="2" fillId="4" borderId="21" xfId="1" applyFont="1" applyFill="1" applyBorder="1" applyAlignment="1" applyProtection="1">
      <alignment horizontal="right"/>
      <protection locked="0" hidden="1"/>
    </xf>
    <xf numFmtId="43" fontId="2" fillId="5" borderId="25" xfId="1" applyFont="1" applyFill="1" applyBorder="1" applyAlignment="1" applyProtection="1">
      <alignment horizontal="center" wrapText="1"/>
      <protection hidden="1"/>
    </xf>
    <xf numFmtId="43" fontId="9" fillId="5" borderId="4" xfId="1" applyFont="1" applyFill="1" applyBorder="1" applyAlignment="1" applyProtection="1">
      <alignment horizontal="right"/>
    </xf>
    <xf numFmtId="43" fontId="2" fillId="5" borderId="25" xfId="1" applyFont="1" applyFill="1" applyBorder="1" applyProtection="1">
      <protection locked="0" hidden="1"/>
    </xf>
    <xf numFmtId="43" fontId="0" fillId="0" borderId="0" xfId="1" applyFont="1"/>
    <xf numFmtId="43" fontId="2" fillId="5" borderId="0" xfId="1" applyFont="1" applyFill="1" applyBorder="1" applyProtection="1">
      <protection locked="0" hidden="1"/>
    </xf>
    <xf numFmtId="43" fontId="2" fillId="3" borderId="6" xfId="1" applyFont="1" applyFill="1" applyBorder="1" applyProtection="1"/>
    <xf numFmtId="43" fontId="10" fillId="5" borderId="0" xfId="1" applyFont="1" applyFill="1" applyBorder="1" applyAlignment="1" applyProtection="1">
      <alignment horizontal="left"/>
      <protection locked="0" hidden="1"/>
    </xf>
    <xf numFmtId="43" fontId="9" fillId="4" borderId="6" xfId="1" applyFont="1" applyFill="1" applyBorder="1" applyProtection="1"/>
    <xf numFmtId="43" fontId="3" fillId="5" borderId="0" xfId="1" applyFont="1" applyFill="1" applyBorder="1" applyAlignment="1" applyProtection="1">
      <alignment horizontal="left"/>
      <protection locked="0" hidden="1"/>
    </xf>
    <xf numFmtId="43" fontId="2" fillId="2" borderId="6" xfId="1" applyFont="1" applyFill="1" applyBorder="1" applyProtection="1"/>
    <xf numFmtId="43" fontId="2" fillId="5" borderId="0" xfId="1" applyFont="1" applyFill="1" applyBorder="1" applyAlignment="1" applyProtection="1">
      <alignment horizontal="left"/>
      <protection locked="0" hidden="1"/>
    </xf>
    <xf numFmtId="0" fontId="0" fillId="5" borderId="0" xfId="0" applyFill="1"/>
    <xf numFmtId="43" fontId="2" fillId="2" borderId="0" xfId="1" applyFont="1" applyFill="1" applyBorder="1" applyProtection="1">
      <protection locked="0" hidden="1"/>
    </xf>
    <xf numFmtId="164" fontId="2" fillId="7" borderId="6" xfId="3" applyFill="1" applyBorder="1" applyProtection="1"/>
    <xf numFmtId="0" fontId="7" fillId="2" borderId="4" xfId="2" applyFont="1" applyFill="1" applyBorder="1" applyAlignment="1" applyProtection="1">
      <alignment horizontal="center" wrapText="1"/>
      <protection locked="0" hidden="1"/>
    </xf>
    <xf numFmtId="43" fontId="7" fillId="6" borderId="7" xfId="1" applyFont="1" applyFill="1" applyBorder="1" applyAlignment="1" applyProtection="1">
      <alignment vertical="center" wrapText="1"/>
      <protection locked="0" hidden="1"/>
    </xf>
    <xf numFmtId="43" fontId="2" fillId="3" borderId="16" xfId="1" applyFont="1" applyFill="1" applyBorder="1" applyAlignment="1" applyProtection="1">
      <alignment horizontal="left" indent="1"/>
      <protection locked="0" hidden="1"/>
    </xf>
    <xf numFmtId="0" fontId="2" fillId="2" borderId="17" xfId="2" applyFill="1" applyBorder="1" applyAlignment="1" applyProtection="1">
      <alignment horizontal="right"/>
      <protection locked="0" hidden="1"/>
    </xf>
    <xf numFmtId="43" fontId="12" fillId="5" borderId="10" xfId="1" applyFont="1" applyFill="1" applyBorder="1" applyProtection="1">
      <protection locked="0" hidden="1"/>
    </xf>
    <xf numFmtId="43" fontId="12" fillId="5" borderId="6" xfId="1" applyFont="1" applyFill="1" applyBorder="1" applyProtection="1">
      <protection locked="0" hidden="1"/>
    </xf>
    <xf numFmtId="14" fontId="2" fillId="2" borderId="6" xfId="1" applyNumberFormat="1" applyFont="1" applyFill="1" applyBorder="1" applyAlignment="1" applyProtection="1">
      <alignment horizontal="center"/>
      <protection hidden="1"/>
    </xf>
    <xf numFmtId="43" fontId="2" fillId="3" borderId="23" xfId="1" applyFont="1" applyFill="1" applyBorder="1" applyProtection="1">
      <protection locked="0" hidden="1"/>
    </xf>
    <xf numFmtId="0" fontId="13" fillId="2" borderId="0" xfId="2" applyFont="1" applyFill="1" applyAlignment="1" applyProtection="1">
      <alignment horizontal="right"/>
      <protection locked="0"/>
    </xf>
    <xf numFmtId="165" fontId="2" fillId="5" borderId="0" xfId="2" applyNumberFormat="1" applyFill="1" applyBorder="1" applyAlignment="1" applyProtection="1">
      <alignment horizontal="center"/>
      <protection hidden="1"/>
    </xf>
    <xf numFmtId="43" fontId="2" fillId="7" borderId="17" xfId="1" applyFont="1" applyFill="1" applyBorder="1" applyAlignment="1"/>
    <xf numFmtId="43" fontId="2" fillId="3" borderId="6" xfId="1" applyFont="1" applyFill="1" applyBorder="1" applyAlignment="1" applyProtection="1">
      <alignment horizontal="left" indent="1"/>
      <protection locked="0" hidden="1"/>
    </xf>
    <xf numFmtId="43" fontId="14" fillId="6" borderId="10" xfId="1" applyFont="1" applyFill="1" applyBorder="1" applyProtection="1">
      <protection locked="0" hidden="1"/>
    </xf>
    <xf numFmtId="0" fontId="2" fillId="2" borderId="6" xfId="2" applyFill="1" applyBorder="1" applyAlignment="1" applyProtection="1">
      <alignment horizontal="right"/>
      <protection locked="0" hidden="1"/>
    </xf>
    <xf numFmtId="0" fontId="2" fillId="2" borderId="17" xfId="2" applyFill="1" applyBorder="1" applyAlignment="1" applyProtection="1">
      <protection locked="0" hidden="1"/>
    </xf>
    <xf numFmtId="0" fontId="9" fillId="2" borderId="6" xfId="2" applyFont="1" applyFill="1" applyBorder="1" applyAlignment="1" applyProtection="1">
      <protection locked="0" hidden="1"/>
    </xf>
    <xf numFmtId="0" fontId="2" fillId="2" borderId="16" xfId="2" applyFill="1" applyBorder="1" applyAlignment="1" applyProtection="1">
      <alignment horizontal="left"/>
      <protection locked="0" hidden="1"/>
    </xf>
    <xf numFmtId="43" fontId="2" fillId="3" borderId="16" xfId="1" applyFont="1" applyFill="1" applyBorder="1" applyAlignment="1" applyProtection="1">
      <alignment horizontal="left" indent="1"/>
      <protection locked="0" hidden="1"/>
    </xf>
    <xf numFmtId="0" fontId="2" fillId="2" borderId="17" xfId="2" applyFill="1" applyBorder="1" applyAlignment="1" applyProtection="1">
      <alignment horizontal="right"/>
      <protection locked="0" hidden="1"/>
    </xf>
    <xf numFmtId="43" fontId="2" fillId="3" borderId="16" xfId="1" applyFont="1" applyFill="1" applyBorder="1" applyAlignment="1" applyProtection="1">
      <alignment horizontal="left" indent="1"/>
      <protection locked="0" hidden="1"/>
    </xf>
    <xf numFmtId="0" fontId="2" fillId="2" borderId="17" xfId="2" applyFill="1" applyBorder="1" applyAlignment="1" applyProtection="1">
      <alignment horizontal="right"/>
      <protection locked="0" hidden="1"/>
    </xf>
    <xf numFmtId="43" fontId="14" fillId="6" borderId="14" xfId="1" applyFont="1" applyFill="1" applyBorder="1" applyProtection="1">
      <protection locked="0" hidden="1"/>
    </xf>
    <xf numFmtId="43" fontId="9" fillId="5" borderId="0" xfId="1" applyFont="1" applyFill="1" applyBorder="1" applyAlignment="1" applyProtection="1">
      <alignment horizontal="right"/>
    </xf>
    <xf numFmtId="43" fontId="12" fillId="5" borderId="22" xfId="1" applyFont="1" applyFill="1" applyBorder="1" applyProtection="1">
      <protection locked="0" hidden="1"/>
    </xf>
    <xf numFmtId="43" fontId="2" fillId="7" borderId="14" xfId="1" applyFont="1" applyFill="1" applyBorder="1" applyAlignment="1"/>
    <xf numFmtId="43" fontId="2" fillId="5" borderId="0" xfId="1" applyFont="1" applyFill="1" applyBorder="1" applyAlignment="1" applyProtection="1">
      <alignment horizontal="right"/>
      <protection locked="0" hidden="1"/>
    </xf>
    <xf numFmtId="43" fontId="2" fillId="4" borderId="24" xfId="1" applyFont="1" applyFill="1" applyBorder="1" applyAlignment="1" applyProtection="1">
      <alignment horizontal="right"/>
      <protection locked="0" hidden="1"/>
    </xf>
    <xf numFmtId="43" fontId="4" fillId="5" borderId="25" xfId="1" applyFont="1" applyFill="1" applyBorder="1" applyAlignment="1" applyProtection="1">
      <alignment wrapText="1"/>
      <protection hidden="1"/>
    </xf>
    <xf numFmtId="43" fontId="4" fillId="5" borderId="0" xfId="1" applyFont="1" applyFill="1" applyBorder="1" applyAlignment="1" applyProtection="1">
      <alignment wrapText="1"/>
      <protection hidden="1"/>
    </xf>
    <xf numFmtId="0" fontId="2" fillId="8" borderId="0" xfId="2" applyFill="1" applyAlignment="1" applyProtection="1">
      <alignment horizontal="center"/>
      <protection locked="0" hidden="1"/>
    </xf>
    <xf numFmtId="0" fontId="2" fillId="8" borderId="0" xfId="2" applyFill="1" applyAlignment="1" applyProtection="1">
      <alignment horizontal="center"/>
      <protection hidden="1"/>
    </xf>
    <xf numFmtId="43" fontId="2" fillId="2" borderId="10" xfId="1" applyFont="1" applyFill="1" applyBorder="1" applyAlignment="1" applyProtection="1">
      <alignment horizontal="right"/>
    </xf>
    <xf numFmtId="43" fontId="14" fillId="6" borderId="4" xfId="1" applyFont="1" applyFill="1" applyBorder="1" applyProtection="1">
      <protection locked="0" hidden="1"/>
    </xf>
    <xf numFmtId="14" fontId="2" fillId="2" borderId="4" xfId="1" applyNumberFormat="1" applyFont="1" applyFill="1" applyBorder="1" applyAlignment="1" applyProtection="1">
      <alignment horizontal="center"/>
      <protection hidden="1"/>
    </xf>
    <xf numFmtId="43" fontId="2" fillId="2" borderId="5" xfId="1" applyFont="1" applyFill="1" applyBorder="1" applyAlignment="1" applyProtection="1">
      <alignment horizontal="center"/>
      <protection hidden="1"/>
    </xf>
    <xf numFmtId="43" fontId="2" fillId="3" borderId="17" xfId="1" applyFont="1" applyFill="1" applyBorder="1" applyAlignment="1" applyProtection="1">
      <alignment horizontal="center"/>
      <protection locked="0" hidden="1"/>
    </xf>
    <xf numFmtId="43" fontId="2" fillId="2" borderId="7" xfId="1" applyFont="1" applyFill="1" applyBorder="1" applyAlignment="1" applyProtection="1">
      <alignment horizontal="center"/>
      <protection hidden="1"/>
    </xf>
    <xf numFmtId="43" fontId="2" fillId="3" borderId="4" xfId="1" applyFont="1" applyFill="1" applyBorder="1" applyProtection="1">
      <protection locked="0" hidden="1"/>
    </xf>
    <xf numFmtId="0" fontId="2" fillId="2" borderId="0" xfId="2" applyFill="1" applyBorder="1" applyProtection="1">
      <protection locked="0" hidden="1"/>
    </xf>
    <xf numFmtId="43" fontId="2" fillId="7" borderId="23" xfId="1" applyFont="1" applyFill="1" applyBorder="1" applyAlignment="1" applyProtection="1">
      <alignment horizontal="left" indent="1"/>
      <protection locked="0" hidden="1"/>
    </xf>
    <xf numFmtId="43" fontId="2" fillId="7" borderId="23" xfId="1" applyFont="1" applyFill="1" applyBorder="1" applyAlignment="1" applyProtection="1">
      <alignment horizontal="left" indent="1"/>
      <protection locked="0" hidden="1"/>
    </xf>
    <xf numFmtId="43" fontId="2" fillId="7" borderId="14" xfId="1" applyFont="1" applyFill="1" applyBorder="1" applyAlignment="1"/>
    <xf numFmtId="43" fontId="2" fillId="7" borderId="17" xfId="1" applyFont="1" applyFill="1" applyBorder="1" applyAlignment="1"/>
    <xf numFmtId="43" fontId="2" fillId="7" borderId="16" xfId="1" applyFont="1" applyFill="1" applyBorder="1" applyAlignment="1" applyProtection="1">
      <alignment horizontal="left" indent="1"/>
      <protection locked="0" hidden="1"/>
    </xf>
    <xf numFmtId="43" fontId="2" fillId="7" borderId="29" xfId="1" applyFont="1" applyFill="1" applyBorder="1" applyProtection="1">
      <protection locked="0" hidden="1"/>
    </xf>
    <xf numFmtId="43" fontId="2" fillId="7" borderId="30" xfId="1" applyFont="1" applyFill="1" applyBorder="1" applyProtection="1">
      <protection locked="0" hidden="1"/>
    </xf>
    <xf numFmtId="43" fontId="2" fillId="7" borderId="28" xfId="1" applyFont="1" applyFill="1" applyBorder="1" applyProtection="1">
      <protection locked="0" hidden="1"/>
    </xf>
    <xf numFmtId="43" fontId="2" fillId="3" borderId="24" xfId="1" applyFont="1" applyFill="1" applyBorder="1" applyAlignment="1" applyProtection="1">
      <alignment horizontal="center"/>
      <protection locked="0" hidden="1"/>
    </xf>
    <xf numFmtId="43" fontId="2" fillId="3" borderId="14" xfId="1" applyFont="1" applyFill="1" applyBorder="1" applyAlignment="1" applyProtection="1">
      <alignment horizontal="left" indent="1"/>
      <protection locked="0" hidden="1"/>
    </xf>
    <xf numFmtId="43" fontId="2" fillId="3" borderId="7" xfId="1" applyFont="1" applyFill="1" applyBorder="1" applyAlignment="1" applyProtection="1">
      <alignment horizontal="left" indent="1"/>
      <protection locked="0" hidden="1"/>
    </xf>
    <xf numFmtId="43" fontId="2" fillId="0" borderId="17" xfId="1" applyFont="1" applyBorder="1" applyAlignment="1"/>
    <xf numFmtId="0" fontId="2" fillId="2" borderId="20" xfId="2" applyFill="1" applyBorder="1" applyAlignment="1" applyProtection="1">
      <alignment horizontal="left"/>
      <protection locked="0" hidden="1"/>
    </xf>
    <xf numFmtId="0" fontId="2" fillId="0" borderId="21" xfId="2" applyBorder="1" applyAlignment="1"/>
    <xf numFmtId="43" fontId="9" fillId="3" borderId="18" xfId="1" applyFont="1" applyFill="1" applyBorder="1" applyAlignment="1" applyProtection="1">
      <alignment horizontal="left" indent="1"/>
      <protection locked="0" hidden="1"/>
    </xf>
    <xf numFmtId="43" fontId="2" fillId="0" borderId="19" xfId="1" applyFont="1" applyBorder="1" applyAlignment="1"/>
    <xf numFmtId="43" fontId="9" fillId="3" borderId="7" xfId="1" applyFont="1" applyFill="1" applyBorder="1" applyAlignment="1" applyProtection="1">
      <alignment horizontal="left" indent="1"/>
      <protection locked="0" hidden="1"/>
    </xf>
    <xf numFmtId="43" fontId="2" fillId="3" borderId="16" xfId="1" applyFont="1" applyFill="1" applyBorder="1" applyAlignment="1" applyProtection="1">
      <alignment horizontal="left" indent="1"/>
      <protection locked="0" hidden="1"/>
    </xf>
    <xf numFmtId="43" fontId="2" fillId="7" borderId="23" xfId="1" applyFont="1" applyFill="1" applyBorder="1" applyAlignment="1" applyProtection="1">
      <alignment horizontal="left" indent="1"/>
      <protection locked="0" hidden="1"/>
    </xf>
    <xf numFmtId="43" fontId="2" fillId="7" borderId="14" xfId="1" applyFont="1" applyFill="1" applyBorder="1" applyAlignment="1"/>
    <xf numFmtId="43" fontId="9" fillId="2" borderId="15" xfId="1" applyFont="1" applyFill="1" applyBorder="1" applyAlignment="1" applyProtection="1">
      <alignment horizontal="center"/>
      <protection hidden="1"/>
    </xf>
    <xf numFmtId="43" fontId="2" fillId="0" borderId="27" xfId="1" applyFont="1" applyBorder="1" applyProtection="1">
      <protection hidden="1"/>
    </xf>
    <xf numFmtId="43" fontId="2" fillId="7" borderId="16" xfId="1" applyFont="1" applyFill="1" applyBorder="1" applyAlignment="1" applyProtection="1">
      <alignment horizontal="left" indent="1"/>
      <protection locked="0" hidden="1"/>
    </xf>
    <xf numFmtId="43" fontId="2" fillId="7" borderId="17" xfId="1" applyFont="1" applyFill="1" applyBorder="1" applyAlignment="1"/>
    <xf numFmtId="43" fontId="8" fillId="2" borderId="8" xfId="1" applyFont="1" applyFill="1" applyBorder="1" applyAlignment="1" applyProtection="1">
      <alignment horizontal="center" vertical="center" wrapText="1"/>
      <protection locked="0" hidden="1"/>
    </xf>
    <xf numFmtId="43" fontId="8" fillId="2" borderId="9" xfId="1" applyFont="1" applyFill="1" applyBorder="1" applyAlignment="1" applyProtection="1">
      <alignment horizontal="center" vertical="center" wrapText="1"/>
      <protection locked="0" hidden="1"/>
    </xf>
    <xf numFmtId="43" fontId="7" fillId="2" borderId="7" xfId="1" applyFont="1" applyFill="1" applyBorder="1" applyAlignment="1" applyProtection="1">
      <alignment horizontal="left" wrapText="1"/>
      <protection locked="0" hidden="1"/>
    </xf>
    <xf numFmtId="43" fontId="7" fillId="2" borderId="23" xfId="1" applyFont="1" applyFill="1" applyBorder="1" applyAlignment="1" applyProtection="1">
      <alignment horizontal="left" wrapText="1"/>
      <protection locked="0" hidden="1"/>
    </xf>
    <xf numFmtId="43" fontId="7" fillId="2" borderId="14" xfId="1" applyFont="1" applyFill="1" applyBorder="1" applyAlignment="1" applyProtection="1">
      <alignment horizontal="left" wrapText="1"/>
      <protection locked="0" hidden="1"/>
    </xf>
    <xf numFmtId="43" fontId="6" fillId="0" borderId="23" xfId="1" applyFont="1" applyFill="1" applyBorder="1" applyAlignment="1" applyProtection="1">
      <alignment horizontal="center"/>
      <protection locked="0" hidden="1"/>
    </xf>
    <xf numFmtId="43" fontId="10" fillId="2" borderId="6" xfId="1" applyFont="1" applyFill="1" applyBorder="1" applyAlignment="1" applyProtection="1">
      <alignment horizontal="left"/>
      <protection locked="0" hidden="1"/>
    </xf>
    <xf numFmtId="43" fontId="3" fillId="2" borderId="22" xfId="1" applyFont="1" applyFill="1" applyBorder="1" applyAlignment="1" applyProtection="1">
      <alignment horizontal="left"/>
      <protection locked="0" hidden="1"/>
    </xf>
    <xf numFmtId="43" fontId="2" fillId="2" borderId="10" xfId="1" applyFont="1" applyFill="1" applyBorder="1" applyAlignment="1" applyProtection="1">
      <alignment horizontal="left"/>
      <protection locked="0" hidden="1"/>
    </xf>
    <xf numFmtId="0" fontId="3" fillId="2" borderId="7" xfId="2" applyFont="1" applyFill="1" applyBorder="1" applyAlignment="1" applyProtection="1">
      <alignment horizontal="right"/>
      <protection locked="0" hidden="1"/>
    </xf>
    <xf numFmtId="0" fontId="3" fillId="2" borderId="16" xfId="2" applyFont="1" applyFill="1" applyBorder="1" applyAlignment="1" applyProtection="1">
      <alignment horizontal="right"/>
      <protection locked="0" hidden="1"/>
    </xf>
    <xf numFmtId="0" fontId="3" fillId="2" borderId="17" xfId="2" applyFont="1" applyFill="1" applyBorder="1" applyAlignment="1" applyProtection="1">
      <alignment horizontal="right"/>
      <protection locked="0" hidden="1"/>
    </xf>
    <xf numFmtId="0" fontId="3" fillId="2" borderId="6" xfId="2" applyFont="1" applyFill="1" applyBorder="1" applyAlignment="1" applyProtection="1">
      <alignment horizontal="left"/>
      <protection locked="0" hidden="1"/>
    </xf>
    <xf numFmtId="0" fontId="2" fillId="2" borderId="6" xfId="2" applyFill="1" applyBorder="1" applyAlignment="1" applyProtection="1">
      <alignment horizontal="left"/>
      <protection locked="0" hidden="1"/>
    </xf>
    <xf numFmtId="43" fontId="3" fillId="3" borderId="16" xfId="1" applyFont="1" applyFill="1" applyBorder="1" applyAlignment="1" applyProtection="1">
      <alignment horizontal="left" indent="1"/>
      <protection locked="0" hidden="1"/>
    </xf>
    <xf numFmtId="43" fontId="3" fillId="0" borderId="17" xfId="1" applyFont="1" applyBorder="1" applyAlignment="1"/>
    <xf numFmtId="43" fontId="9" fillId="3" borderId="16" xfId="1" applyFont="1" applyFill="1" applyBorder="1" applyAlignment="1" applyProtection="1">
      <alignment horizontal="left" indent="1"/>
      <protection locked="0" hidden="1"/>
    </xf>
    <xf numFmtId="0" fontId="2" fillId="2" borderId="7" xfId="2" applyFill="1" applyBorder="1" applyAlignment="1" applyProtection="1">
      <alignment horizontal="right"/>
      <protection locked="0" hidden="1"/>
    </xf>
    <xf numFmtId="0" fontId="2" fillId="2" borderId="16" xfId="2" applyFill="1" applyBorder="1" applyAlignment="1" applyProtection="1">
      <alignment horizontal="right"/>
      <protection locked="0" hidden="1"/>
    </xf>
    <xf numFmtId="0" fontId="2" fillId="2" borderId="17" xfId="2" applyFill="1" applyBorder="1" applyAlignment="1" applyProtection="1">
      <alignment horizontal="right"/>
      <protection locked="0" hidden="1"/>
    </xf>
    <xf numFmtId="14" fontId="2" fillId="3" borderId="11" xfId="1" applyNumberFormat="1" applyFont="1" applyFill="1" applyBorder="1" applyAlignment="1" applyProtection="1">
      <alignment horizontal="center"/>
      <protection locked="0" hidden="1"/>
    </xf>
    <xf numFmtId="14" fontId="2" fillId="3" borderId="17" xfId="1" applyNumberFormat="1" applyFont="1" applyFill="1" applyBorder="1" applyAlignment="1" applyProtection="1">
      <alignment horizontal="center"/>
      <protection locked="0" hidden="1"/>
    </xf>
    <xf numFmtId="14" fontId="2" fillId="3" borderId="24" xfId="1" applyNumberFormat="1" applyFont="1" applyFill="1" applyBorder="1" applyAlignment="1" applyProtection="1">
      <alignment horizontal="center"/>
      <protection locked="0" hidden="1"/>
    </xf>
  </cellXfs>
  <cellStyles count="4">
    <cellStyle name="Komma" xfId="1" builtinId="3"/>
    <cellStyle name="Komma 2" xfId="3"/>
    <cellStyle name="Standaard" xfId="0" builtinId="0"/>
    <cellStyle name="Standaard 2" xfId="2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4257681"/>
          <a:ext cx="6773632" cy="2702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673772" y="6358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3875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3435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95255</xdr:colOff>
      <xdr:row>0</xdr:row>
      <xdr:rowOff>48683</xdr:rowOff>
    </xdr:from>
    <xdr:to>
      <xdr:col>2</xdr:col>
      <xdr:colOff>1123951</xdr:colOff>
      <xdr:row>2</xdr:row>
      <xdr:rowOff>125790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48683"/>
          <a:ext cx="2438396" cy="55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123830</xdr:colOff>
      <xdr:row>46</xdr:row>
      <xdr:rowOff>104781</xdr:rowOff>
    </xdr:from>
    <xdr:to>
      <xdr:col>11</xdr:col>
      <xdr:colOff>353787</xdr:colOff>
      <xdr:row>62</xdr:row>
      <xdr:rowOff>140607</xdr:rowOff>
    </xdr:to>
    <xdr:cxnSp macro="">
      <xdr:nvCxnSpPr>
        <xdr:cNvPr id="3" name="Gebogen verbindingslijn 2"/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358322</xdr:colOff>
      <xdr:row>59</xdr:row>
      <xdr:rowOff>109904</xdr:rowOff>
    </xdr:from>
    <xdr:to>
      <xdr:col>11</xdr:col>
      <xdr:colOff>366346</xdr:colOff>
      <xdr:row>62</xdr:row>
      <xdr:rowOff>145143</xdr:rowOff>
    </xdr:to>
    <xdr:cxnSp macro="">
      <xdr:nvCxnSpPr>
        <xdr:cNvPr id="4" name="Rechte verbindingslijn met pijl 3"/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/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/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L69"/>
  <sheetViews>
    <sheetView tabSelected="1"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1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14</v>
      </c>
      <c r="B6" s="63">
        <v>42736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33" t="s">
        <v>8</v>
      </c>
      <c r="B7" s="63">
        <v>42737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9</v>
      </c>
      <c r="B8" s="63">
        <v>42738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33" t="s">
        <v>10</v>
      </c>
      <c r="B9" s="63">
        <v>42739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11</v>
      </c>
      <c r="B10" s="63">
        <v>42740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140"/>
      <c r="J10" s="106"/>
      <c r="K10" s="107"/>
      <c r="L10" s="32">
        <v>0</v>
      </c>
    </row>
    <row r="11" spans="1:12" x14ac:dyDescent="0.25">
      <c r="A11" s="33" t="s">
        <v>12</v>
      </c>
      <c r="B11" s="63">
        <v>42741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13</v>
      </c>
      <c r="B12" s="63">
        <v>42742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6"/>
      <c r="K12" s="81"/>
      <c r="L12" s="32">
        <v>0</v>
      </c>
    </row>
    <row r="13" spans="1:12" x14ac:dyDescent="0.25">
      <c r="A13" s="33" t="s">
        <v>14</v>
      </c>
      <c r="B13" s="63">
        <v>42743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6"/>
      <c r="K13" s="81"/>
      <c r="L13" s="32">
        <v>0</v>
      </c>
    </row>
    <row r="14" spans="1:12" x14ac:dyDescent="0.25">
      <c r="A14" s="29" t="s">
        <v>8</v>
      </c>
      <c r="B14" s="63">
        <v>42744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6"/>
      <c r="K14" s="81"/>
      <c r="L14" s="32">
        <v>0</v>
      </c>
    </row>
    <row r="15" spans="1:12" x14ac:dyDescent="0.25">
      <c r="A15" s="33" t="s">
        <v>9</v>
      </c>
      <c r="B15" s="63">
        <v>42745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6"/>
      <c r="K15" s="81"/>
      <c r="L15" s="32">
        <v>0</v>
      </c>
    </row>
    <row r="16" spans="1:12" x14ac:dyDescent="0.25">
      <c r="A16" s="29" t="s">
        <v>10</v>
      </c>
      <c r="B16" s="63">
        <v>42746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6"/>
      <c r="K16" s="81"/>
      <c r="L16" s="32">
        <v>0</v>
      </c>
    </row>
    <row r="17" spans="1:12" x14ac:dyDescent="0.25">
      <c r="A17" s="33" t="s">
        <v>11</v>
      </c>
      <c r="B17" s="63">
        <v>42747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6"/>
      <c r="K17" s="81"/>
      <c r="L17" s="32">
        <v>0</v>
      </c>
    </row>
    <row r="18" spans="1:12" x14ac:dyDescent="0.25">
      <c r="A18" s="29" t="s">
        <v>12</v>
      </c>
      <c r="B18" s="63">
        <v>42748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6"/>
      <c r="K18" s="81"/>
      <c r="L18" s="32">
        <v>0</v>
      </c>
    </row>
    <row r="19" spans="1:12" x14ac:dyDescent="0.25">
      <c r="A19" s="33" t="s">
        <v>13</v>
      </c>
      <c r="B19" s="63">
        <v>42749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6"/>
      <c r="K19" s="81"/>
      <c r="L19" s="32">
        <v>0</v>
      </c>
    </row>
    <row r="20" spans="1:12" x14ac:dyDescent="0.25">
      <c r="A20" s="29" t="s">
        <v>14</v>
      </c>
      <c r="B20" s="63">
        <v>42750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6"/>
      <c r="K20" s="81"/>
      <c r="L20" s="32">
        <v>0</v>
      </c>
    </row>
    <row r="21" spans="1:12" x14ac:dyDescent="0.25">
      <c r="A21" s="33" t="s">
        <v>8</v>
      </c>
      <c r="B21" s="63">
        <v>42751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6"/>
      <c r="K21" s="81"/>
      <c r="L21" s="32">
        <v>0</v>
      </c>
    </row>
    <row r="22" spans="1:12" x14ac:dyDescent="0.25">
      <c r="A22" s="29" t="s">
        <v>9</v>
      </c>
      <c r="B22" s="63">
        <v>42752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6"/>
      <c r="K22" s="81"/>
      <c r="L22" s="32">
        <v>0</v>
      </c>
    </row>
    <row r="23" spans="1:12" x14ac:dyDescent="0.25">
      <c r="A23" s="33" t="s">
        <v>10</v>
      </c>
      <c r="B23" s="63">
        <v>42753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6"/>
      <c r="K23" s="81"/>
      <c r="L23" s="32">
        <v>0</v>
      </c>
    </row>
    <row r="24" spans="1:12" x14ac:dyDescent="0.25">
      <c r="A24" s="29" t="s">
        <v>11</v>
      </c>
      <c r="B24" s="63">
        <v>42754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6"/>
      <c r="K24" s="81"/>
      <c r="L24" s="32">
        <v>0</v>
      </c>
    </row>
    <row r="25" spans="1:12" x14ac:dyDescent="0.25">
      <c r="A25" s="33" t="s">
        <v>12</v>
      </c>
      <c r="B25" s="63">
        <v>42755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6"/>
      <c r="K25" s="81"/>
      <c r="L25" s="32">
        <v>0</v>
      </c>
    </row>
    <row r="26" spans="1:12" x14ac:dyDescent="0.25">
      <c r="A26" s="29" t="s">
        <v>13</v>
      </c>
      <c r="B26" s="63">
        <v>42756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6"/>
      <c r="K26" s="81"/>
      <c r="L26" s="32">
        <v>0</v>
      </c>
    </row>
    <row r="27" spans="1:12" x14ac:dyDescent="0.25">
      <c r="A27" s="33" t="s">
        <v>14</v>
      </c>
      <c r="B27" s="63">
        <v>42757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6"/>
      <c r="K27" s="81"/>
      <c r="L27" s="32">
        <v>0</v>
      </c>
    </row>
    <row r="28" spans="1:12" x14ac:dyDescent="0.25">
      <c r="A28" s="29" t="s">
        <v>8</v>
      </c>
      <c r="B28" s="63">
        <v>42758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6"/>
      <c r="K28" s="81"/>
      <c r="L28" s="32">
        <v>0</v>
      </c>
    </row>
    <row r="29" spans="1:12" x14ac:dyDescent="0.25">
      <c r="A29" s="33" t="s">
        <v>9</v>
      </c>
      <c r="B29" s="63">
        <v>42759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6"/>
      <c r="K29" s="81"/>
      <c r="L29" s="32">
        <v>0</v>
      </c>
    </row>
    <row r="30" spans="1:12" x14ac:dyDescent="0.25">
      <c r="A30" s="29" t="s">
        <v>10</v>
      </c>
      <c r="B30" s="63">
        <v>42760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6"/>
      <c r="K30" s="81"/>
      <c r="L30" s="32">
        <v>0</v>
      </c>
    </row>
    <row r="31" spans="1:12" x14ac:dyDescent="0.25">
      <c r="A31" s="33" t="s">
        <v>11</v>
      </c>
      <c r="B31" s="63">
        <v>42761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6"/>
      <c r="K31" s="81"/>
      <c r="L31" s="32">
        <v>0</v>
      </c>
    </row>
    <row r="32" spans="1:12" x14ac:dyDescent="0.25">
      <c r="A32" s="29" t="s">
        <v>12</v>
      </c>
      <c r="B32" s="63">
        <v>42762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6"/>
      <c r="K32" s="81"/>
      <c r="L32" s="32">
        <v>0</v>
      </c>
    </row>
    <row r="33" spans="1:12" x14ac:dyDescent="0.25">
      <c r="A33" s="33" t="s">
        <v>13</v>
      </c>
      <c r="B33" s="63">
        <v>42763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6"/>
      <c r="K33" s="81"/>
      <c r="L33" s="32">
        <v>0</v>
      </c>
    </row>
    <row r="34" spans="1:12" x14ac:dyDescent="0.25">
      <c r="A34" s="29" t="s">
        <v>14</v>
      </c>
      <c r="B34" s="63">
        <v>42764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6"/>
      <c r="K34" s="81"/>
      <c r="L34" s="32">
        <v>0</v>
      </c>
    </row>
    <row r="35" spans="1:12" x14ac:dyDescent="0.25">
      <c r="A35" s="33" t="s">
        <v>8</v>
      </c>
      <c r="B35" s="63">
        <v>42765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6"/>
      <c r="K35" s="81"/>
      <c r="L35" s="32">
        <v>0</v>
      </c>
    </row>
    <row r="36" spans="1:12" x14ac:dyDescent="0.25">
      <c r="A36" s="29" t="s">
        <v>9</v>
      </c>
      <c r="B36" s="63">
        <v>42766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6"/>
      <c r="K37" s="81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67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67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67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67"/>
      <c r="L43" s="32">
        <v>0</v>
      </c>
    </row>
    <row r="44" spans="1:12" ht="15.75" x14ac:dyDescent="0.25">
      <c r="A44" s="126" t="s">
        <v>17</v>
      </c>
      <c r="B44" s="126"/>
      <c r="C44" s="48">
        <v>0</v>
      </c>
      <c r="D44" s="49"/>
      <c r="E44" s="49"/>
      <c r="F44" s="49"/>
      <c r="G44" s="47"/>
      <c r="H44" s="45"/>
      <c r="I44" s="41"/>
      <c r="J44" s="100"/>
      <c r="K44" s="67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59"/>
      <c r="K45" s="67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60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5"/>
      <c r="L55" s="56">
        <v>0</v>
      </c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5"/>
      <c r="L56" s="56">
        <v>0</v>
      </c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60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5" zoomScaleNormal="100" zoomScaleSheetLayoutView="100" workbookViewId="0">
      <selection activeCell="I16" sqref="I16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10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14</v>
      </c>
      <c r="B6" s="63">
        <v>43009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33" t="s">
        <v>8</v>
      </c>
      <c r="B7" s="63">
        <v>43010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9</v>
      </c>
      <c r="B8" s="63">
        <v>43011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33" t="s">
        <v>10</v>
      </c>
      <c r="B9" s="63">
        <v>43012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11</v>
      </c>
      <c r="B10" s="63">
        <v>43013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33" t="s">
        <v>12</v>
      </c>
      <c r="B11" s="63">
        <v>43014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13</v>
      </c>
      <c r="B12" s="63">
        <v>43015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33" t="s">
        <v>14</v>
      </c>
      <c r="B13" s="63">
        <v>43016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8</v>
      </c>
      <c r="B14" s="63">
        <v>43017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33" t="s">
        <v>9</v>
      </c>
      <c r="B15" s="63">
        <v>43018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10</v>
      </c>
      <c r="B16" s="63">
        <v>43019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140"/>
      <c r="J16" s="97"/>
      <c r="K16" s="98"/>
      <c r="L16" s="32">
        <v>0</v>
      </c>
    </row>
    <row r="17" spans="1:12" x14ac:dyDescent="0.25">
      <c r="A17" s="33" t="s">
        <v>11</v>
      </c>
      <c r="B17" s="63">
        <v>43020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12</v>
      </c>
      <c r="B18" s="63">
        <v>43021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33" t="s">
        <v>13</v>
      </c>
      <c r="B19" s="63">
        <v>43022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14</v>
      </c>
      <c r="B20" s="63">
        <v>43023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33" t="s">
        <v>8</v>
      </c>
      <c r="B21" s="63">
        <v>43024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9</v>
      </c>
      <c r="B22" s="63">
        <v>43025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33" t="s">
        <v>10</v>
      </c>
      <c r="B23" s="63">
        <v>43026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11</v>
      </c>
      <c r="B24" s="63">
        <v>43027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33" t="s">
        <v>12</v>
      </c>
      <c r="B25" s="63">
        <v>43028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13</v>
      </c>
      <c r="B26" s="63">
        <v>43029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33" t="s">
        <v>14</v>
      </c>
      <c r="B27" s="63">
        <v>43030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8</v>
      </c>
      <c r="B28" s="63">
        <v>43031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33" t="s">
        <v>9</v>
      </c>
      <c r="B29" s="63">
        <v>43032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10</v>
      </c>
      <c r="B30" s="63">
        <v>43033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33" t="s">
        <v>11</v>
      </c>
      <c r="B31" s="63">
        <v>43034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12</v>
      </c>
      <c r="B32" s="63">
        <v>43035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33" t="s">
        <v>13</v>
      </c>
      <c r="B33" s="63">
        <v>43036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14</v>
      </c>
      <c r="B34" s="63">
        <v>43037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33" t="s">
        <v>8</v>
      </c>
      <c r="B35" s="63">
        <v>43038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29" t="s">
        <v>9</v>
      </c>
      <c r="B36" s="63">
        <v>43039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September!C49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11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10</v>
      </c>
      <c r="B6" s="63">
        <v>43040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11</v>
      </c>
      <c r="B7" s="63">
        <v>43041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140"/>
      <c r="J7" s="112"/>
      <c r="K7" s="107"/>
      <c r="L7" s="32">
        <v>0</v>
      </c>
    </row>
    <row r="8" spans="1:12" x14ac:dyDescent="0.25">
      <c r="A8" s="29" t="s">
        <v>12</v>
      </c>
      <c r="B8" s="63">
        <v>43042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13</v>
      </c>
      <c r="B9" s="63">
        <v>43043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14</v>
      </c>
      <c r="B10" s="63">
        <v>43044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8</v>
      </c>
      <c r="B11" s="63">
        <v>43045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9</v>
      </c>
      <c r="B12" s="63">
        <v>43046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6"/>
      <c r="K12" s="81"/>
      <c r="L12" s="32">
        <v>0</v>
      </c>
    </row>
    <row r="13" spans="1:12" x14ac:dyDescent="0.25">
      <c r="A13" s="29" t="s">
        <v>10</v>
      </c>
      <c r="B13" s="63">
        <v>43047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6"/>
      <c r="K13" s="81"/>
      <c r="L13" s="32">
        <v>0</v>
      </c>
    </row>
    <row r="14" spans="1:12" x14ac:dyDescent="0.25">
      <c r="A14" s="29" t="s">
        <v>11</v>
      </c>
      <c r="B14" s="63">
        <v>43048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6"/>
      <c r="K14" s="81"/>
      <c r="L14" s="32">
        <v>0</v>
      </c>
    </row>
    <row r="15" spans="1:12" x14ac:dyDescent="0.25">
      <c r="A15" s="29" t="s">
        <v>12</v>
      </c>
      <c r="B15" s="63">
        <v>43049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6"/>
      <c r="K15" s="81"/>
      <c r="L15" s="32">
        <v>0</v>
      </c>
    </row>
    <row r="16" spans="1:12" x14ac:dyDescent="0.25">
      <c r="A16" s="29" t="s">
        <v>13</v>
      </c>
      <c r="B16" s="63">
        <v>43050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6"/>
      <c r="K16" s="81"/>
      <c r="L16" s="32">
        <v>0</v>
      </c>
    </row>
    <row r="17" spans="1:12" x14ac:dyDescent="0.25">
      <c r="A17" s="29" t="s">
        <v>14</v>
      </c>
      <c r="B17" s="63">
        <v>43051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6"/>
      <c r="K17" s="81"/>
      <c r="L17" s="32">
        <v>0</v>
      </c>
    </row>
    <row r="18" spans="1:12" x14ac:dyDescent="0.25">
      <c r="A18" s="29" t="s">
        <v>8</v>
      </c>
      <c r="B18" s="63">
        <v>43052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6"/>
      <c r="K18" s="81"/>
      <c r="L18" s="32">
        <v>0</v>
      </c>
    </row>
    <row r="19" spans="1:12" x14ac:dyDescent="0.25">
      <c r="A19" s="29" t="s">
        <v>9</v>
      </c>
      <c r="B19" s="63">
        <v>43053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6"/>
      <c r="K19" s="81"/>
      <c r="L19" s="32">
        <v>0</v>
      </c>
    </row>
    <row r="20" spans="1:12" x14ac:dyDescent="0.25">
      <c r="A20" s="29" t="s">
        <v>10</v>
      </c>
      <c r="B20" s="63">
        <v>43054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6"/>
      <c r="K20" s="81"/>
      <c r="L20" s="32">
        <v>0</v>
      </c>
    </row>
    <row r="21" spans="1:12" x14ac:dyDescent="0.25">
      <c r="A21" s="29" t="s">
        <v>11</v>
      </c>
      <c r="B21" s="63">
        <v>43055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6"/>
      <c r="K21" s="81"/>
      <c r="L21" s="32">
        <v>0</v>
      </c>
    </row>
    <row r="22" spans="1:12" x14ac:dyDescent="0.25">
      <c r="A22" s="29" t="s">
        <v>12</v>
      </c>
      <c r="B22" s="63">
        <v>43056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6"/>
      <c r="K22" s="81"/>
      <c r="L22" s="32">
        <v>0</v>
      </c>
    </row>
    <row r="23" spans="1:12" x14ac:dyDescent="0.25">
      <c r="A23" s="29" t="s">
        <v>13</v>
      </c>
      <c r="B23" s="63">
        <v>43057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6"/>
      <c r="K23" s="81"/>
      <c r="L23" s="32">
        <v>0</v>
      </c>
    </row>
    <row r="24" spans="1:12" x14ac:dyDescent="0.25">
      <c r="A24" s="29" t="s">
        <v>14</v>
      </c>
      <c r="B24" s="63">
        <v>43058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6"/>
      <c r="K24" s="81"/>
      <c r="L24" s="32">
        <v>0</v>
      </c>
    </row>
    <row r="25" spans="1:12" x14ac:dyDescent="0.25">
      <c r="A25" s="29" t="s">
        <v>8</v>
      </c>
      <c r="B25" s="63">
        <v>43059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6"/>
      <c r="K25" s="81"/>
      <c r="L25" s="32">
        <v>0</v>
      </c>
    </row>
    <row r="26" spans="1:12" x14ac:dyDescent="0.25">
      <c r="A26" s="29" t="s">
        <v>9</v>
      </c>
      <c r="B26" s="63">
        <v>43060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6"/>
      <c r="K26" s="81"/>
      <c r="L26" s="32">
        <v>0</v>
      </c>
    </row>
    <row r="27" spans="1:12" x14ac:dyDescent="0.25">
      <c r="A27" s="29" t="s">
        <v>10</v>
      </c>
      <c r="B27" s="63">
        <v>43061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6"/>
      <c r="K27" s="81"/>
      <c r="L27" s="32">
        <v>0</v>
      </c>
    </row>
    <row r="28" spans="1:12" x14ac:dyDescent="0.25">
      <c r="A28" s="29" t="s">
        <v>11</v>
      </c>
      <c r="B28" s="63">
        <v>43062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6"/>
      <c r="K28" s="81"/>
      <c r="L28" s="32">
        <v>0</v>
      </c>
    </row>
    <row r="29" spans="1:12" x14ac:dyDescent="0.25">
      <c r="A29" s="29" t="s">
        <v>12</v>
      </c>
      <c r="B29" s="63">
        <v>43063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6"/>
      <c r="K29" s="81"/>
      <c r="L29" s="32">
        <v>0</v>
      </c>
    </row>
    <row r="30" spans="1:12" x14ac:dyDescent="0.25">
      <c r="A30" s="29" t="s">
        <v>13</v>
      </c>
      <c r="B30" s="63">
        <v>43064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6"/>
      <c r="K30" s="81"/>
      <c r="L30" s="32">
        <v>0</v>
      </c>
    </row>
    <row r="31" spans="1:12" x14ac:dyDescent="0.25">
      <c r="A31" s="29" t="s">
        <v>14</v>
      </c>
      <c r="B31" s="63">
        <v>43065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6"/>
      <c r="K31" s="81"/>
      <c r="L31" s="32">
        <v>0</v>
      </c>
    </row>
    <row r="32" spans="1:12" x14ac:dyDescent="0.25">
      <c r="A32" s="29" t="s">
        <v>8</v>
      </c>
      <c r="B32" s="63">
        <v>43066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6"/>
      <c r="K32" s="81"/>
      <c r="L32" s="32">
        <v>0</v>
      </c>
    </row>
    <row r="33" spans="1:12" x14ac:dyDescent="0.25">
      <c r="A33" s="29" t="s">
        <v>9</v>
      </c>
      <c r="B33" s="63">
        <v>43067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6"/>
      <c r="K33" s="81"/>
      <c r="L33" s="32">
        <v>0</v>
      </c>
    </row>
    <row r="34" spans="1:12" x14ac:dyDescent="0.25">
      <c r="A34" s="29" t="s">
        <v>10</v>
      </c>
      <c r="B34" s="63">
        <v>43068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6"/>
      <c r="K34" s="81"/>
      <c r="L34" s="32">
        <v>0</v>
      </c>
    </row>
    <row r="35" spans="1:12" x14ac:dyDescent="0.25">
      <c r="A35" s="29" t="s">
        <v>11</v>
      </c>
      <c r="B35" s="63">
        <v>43069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6"/>
      <c r="K35" s="81"/>
      <c r="L35" s="32">
        <v>0</v>
      </c>
    </row>
    <row r="36" spans="1:12" x14ac:dyDescent="0.25">
      <c r="A36" s="91"/>
      <c r="B36" s="63"/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6"/>
      <c r="K37" s="81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67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67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67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67"/>
      <c r="L43" s="32">
        <v>0</v>
      </c>
    </row>
    <row r="44" spans="1:12" ht="15.75" x14ac:dyDescent="0.25">
      <c r="A44" s="126" t="s">
        <v>17</v>
      </c>
      <c r="B44" s="126"/>
      <c r="C44" s="48">
        <f>Oktober!C49</f>
        <v>0</v>
      </c>
      <c r="D44" s="49"/>
      <c r="E44" s="49"/>
      <c r="F44" s="49"/>
      <c r="G44" s="47"/>
      <c r="H44" s="45"/>
      <c r="I44" s="41"/>
      <c r="J44" s="100"/>
      <c r="K44" s="67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4"/>
      <c r="K45" s="67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5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5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5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5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J10:K10"/>
    <mergeCell ref="J5:K5"/>
    <mergeCell ref="J6:K6"/>
    <mergeCell ref="J7:K7"/>
    <mergeCell ref="J8:K8"/>
    <mergeCell ref="J9:K9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zoomScaleSheetLayoutView="100" workbookViewId="0">
      <selection activeCell="I9" sqref="I9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12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12</v>
      </c>
      <c r="B6" s="63">
        <v>43070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13</v>
      </c>
      <c r="B7" s="63">
        <v>43071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14</v>
      </c>
      <c r="B8" s="63">
        <v>43072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8</v>
      </c>
      <c r="B9" s="63">
        <v>43073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140"/>
      <c r="J9" s="106"/>
      <c r="K9" s="107"/>
      <c r="L9" s="32">
        <v>0</v>
      </c>
    </row>
    <row r="10" spans="1:12" x14ac:dyDescent="0.25">
      <c r="A10" s="29" t="s">
        <v>9</v>
      </c>
      <c r="B10" s="63">
        <v>43074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10</v>
      </c>
      <c r="B11" s="63">
        <v>43075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11</v>
      </c>
      <c r="B12" s="63">
        <v>43076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6"/>
      <c r="K12" s="81"/>
      <c r="L12" s="32">
        <v>0</v>
      </c>
    </row>
    <row r="13" spans="1:12" x14ac:dyDescent="0.25">
      <c r="A13" s="29" t="s">
        <v>12</v>
      </c>
      <c r="B13" s="63">
        <v>43077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6"/>
      <c r="K13" s="81"/>
      <c r="L13" s="32">
        <v>0</v>
      </c>
    </row>
    <row r="14" spans="1:12" x14ac:dyDescent="0.25">
      <c r="A14" s="29" t="s">
        <v>13</v>
      </c>
      <c r="B14" s="63">
        <v>43078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6"/>
      <c r="K14" s="81"/>
      <c r="L14" s="32">
        <v>0</v>
      </c>
    </row>
    <row r="15" spans="1:12" x14ac:dyDescent="0.25">
      <c r="A15" s="29" t="s">
        <v>14</v>
      </c>
      <c r="B15" s="63">
        <v>43079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6"/>
      <c r="K15" s="81"/>
      <c r="L15" s="32">
        <v>0</v>
      </c>
    </row>
    <row r="16" spans="1:12" x14ac:dyDescent="0.25">
      <c r="A16" s="29" t="s">
        <v>8</v>
      </c>
      <c r="B16" s="63">
        <v>43080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6"/>
      <c r="K16" s="81"/>
      <c r="L16" s="32">
        <v>0</v>
      </c>
    </row>
    <row r="17" spans="1:12" x14ac:dyDescent="0.25">
      <c r="A17" s="29" t="s">
        <v>9</v>
      </c>
      <c r="B17" s="63">
        <v>43081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6"/>
      <c r="K17" s="81"/>
      <c r="L17" s="32">
        <v>0</v>
      </c>
    </row>
    <row r="18" spans="1:12" x14ac:dyDescent="0.25">
      <c r="A18" s="29" t="s">
        <v>10</v>
      </c>
      <c r="B18" s="63">
        <v>43082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6"/>
      <c r="K18" s="81"/>
      <c r="L18" s="32">
        <v>0</v>
      </c>
    </row>
    <row r="19" spans="1:12" x14ac:dyDescent="0.25">
      <c r="A19" s="29" t="s">
        <v>11</v>
      </c>
      <c r="B19" s="63">
        <v>43083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6"/>
      <c r="K19" s="81"/>
      <c r="L19" s="32">
        <v>0</v>
      </c>
    </row>
    <row r="20" spans="1:12" x14ac:dyDescent="0.25">
      <c r="A20" s="29" t="s">
        <v>12</v>
      </c>
      <c r="B20" s="63">
        <v>43084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6"/>
      <c r="K20" s="81"/>
      <c r="L20" s="32">
        <v>0</v>
      </c>
    </row>
    <row r="21" spans="1:12" x14ac:dyDescent="0.25">
      <c r="A21" s="29" t="s">
        <v>13</v>
      </c>
      <c r="B21" s="63">
        <v>43085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6"/>
      <c r="K21" s="81"/>
      <c r="L21" s="32">
        <v>0</v>
      </c>
    </row>
    <row r="22" spans="1:12" x14ac:dyDescent="0.25">
      <c r="A22" s="29" t="s">
        <v>14</v>
      </c>
      <c r="B22" s="63">
        <v>43086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6"/>
      <c r="K22" s="81"/>
      <c r="L22" s="32">
        <v>0</v>
      </c>
    </row>
    <row r="23" spans="1:12" x14ac:dyDescent="0.25">
      <c r="A23" s="29" t="s">
        <v>8</v>
      </c>
      <c r="B23" s="63">
        <v>43087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6"/>
      <c r="K23" s="81"/>
      <c r="L23" s="32">
        <v>0</v>
      </c>
    </row>
    <row r="24" spans="1:12" x14ac:dyDescent="0.25">
      <c r="A24" s="29" t="s">
        <v>9</v>
      </c>
      <c r="B24" s="63">
        <v>43088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6"/>
      <c r="K24" s="81"/>
      <c r="L24" s="32">
        <v>0</v>
      </c>
    </row>
    <row r="25" spans="1:12" x14ac:dyDescent="0.25">
      <c r="A25" s="29" t="s">
        <v>10</v>
      </c>
      <c r="B25" s="63">
        <v>43089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6"/>
      <c r="K25" s="81"/>
      <c r="L25" s="32">
        <v>0</v>
      </c>
    </row>
    <row r="26" spans="1:12" x14ac:dyDescent="0.25">
      <c r="A26" s="29" t="s">
        <v>11</v>
      </c>
      <c r="B26" s="63">
        <v>43090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6"/>
      <c r="K26" s="81"/>
      <c r="L26" s="32">
        <v>0</v>
      </c>
    </row>
    <row r="27" spans="1:12" x14ac:dyDescent="0.25">
      <c r="A27" s="29" t="s">
        <v>12</v>
      </c>
      <c r="B27" s="63">
        <v>43091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6"/>
      <c r="K27" s="81"/>
      <c r="L27" s="32">
        <v>0</v>
      </c>
    </row>
    <row r="28" spans="1:12" x14ac:dyDescent="0.25">
      <c r="A28" s="29" t="s">
        <v>13</v>
      </c>
      <c r="B28" s="63">
        <v>43092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6"/>
      <c r="K28" s="81"/>
      <c r="L28" s="32">
        <v>0</v>
      </c>
    </row>
    <row r="29" spans="1:12" x14ac:dyDescent="0.25">
      <c r="A29" s="29" t="s">
        <v>14</v>
      </c>
      <c r="B29" s="63">
        <v>43093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6"/>
      <c r="K29" s="81"/>
      <c r="L29" s="32">
        <v>0</v>
      </c>
    </row>
    <row r="30" spans="1:12" x14ac:dyDescent="0.25">
      <c r="A30" s="29" t="s">
        <v>8</v>
      </c>
      <c r="B30" s="63">
        <v>43094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6"/>
      <c r="K30" s="81"/>
      <c r="L30" s="32">
        <v>0</v>
      </c>
    </row>
    <row r="31" spans="1:12" x14ac:dyDescent="0.25">
      <c r="A31" s="29" t="s">
        <v>9</v>
      </c>
      <c r="B31" s="63">
        <v>43095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6"/>
      <c r="K31" s="81"/>
      <c r="L31" s="32">
        <v>0</v>
      </c>
    </row>
    <row r="32" spans="1:12" x14ac:dyDescent="0.25">
      <c r="A32" s="29" t="s">
        <v>10</v>
      </c>
      <c r="B32" s="63">
        <v>43096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6"/>
      <c r="K32" s="81"/>
      <c r="L32" s="32">
        <v>0</v>
      </c>
    </row>
    <row r="33" spans="1:12" x14ac:dyDescent="0.25">
      <c r="A33" s="29" t="s">
        <v>11</v>
      </c>
      <c r="B33" s="63">
        <v>43097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6"/>
      <c r="K33" s="81"/>
      <c r="L33" s="32">
        <v>0</v>
      </c>
    </row>
    <row r="34" spans="1:12" x14ac:dyDescent="0.25">
      <c r="A34" s="29" t="s">
        <v>12</v>
      </c>
      <c r="B34" s="63">
        <v>43098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6"/>
      <c r="K34" s="81"/>
      <c r="L34" s="32">
        <v>0</v>
      </c>
    </row>
    <row r="35" spans="1:12" x14ac:dyDescent="0.25">
      <c r="A35" s="29" t="s">
        <v>13</v>
      </c>
      <c r="B35" s="63">
        <v>43099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6"/>
      <c r="K35" s="81"/>
      <c r="L35" s="32">
        <v>0</v>
      </c>
    </row>
    <row r="36" spans="1:12" x14ac:dyDescent="0.25">
      <c r="A36" s="29" t="s">
        <v>14</v>
      </c>
      <c r="B36" s="63">
        <v>43100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6"/>
      <c r="K37" s="81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67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67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67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67"/>
      <c r="L43" s="32">
        <v>0</v>
      </c>
    </row>
    <row r="44" spans="1:12" ht="15.75" x14ac:dyDescent="0.25">
      <c r="A44" s="126" t="s">
        <v>17</v>
      </c>
      <c r="B44" s="126"/>
      <c r="C44" s="48">
        <f>November!C49</f>
        <v>0</v>
      </c>
      <c r="D44" s="49"/>
      <c r="E44" s="49"/>
      <c r="F44" s="49"/>
      <c r="G44" s="47"/>
      <c r="H44" s="45"/>
      <c r="I44" s="41"/>
      <c r="J44" s="100"/>
      <c r="K44" s="67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4"/>
      <c r="K45" s="67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5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5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5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5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J10:K10"/>
    <mergeCell ref="J5:K5"/>
    <mergeCell ref="J6:K6"/>
    <mergeCell ref="J7:K7"/>
    <mergeCell ref="J8:K8"/>
    <mergeCell ref="J9:K9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2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10</v>
      </c>
      <c r="B6" s="63">
        <v>42767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33" t="s">
        <v>11</v>
      </c>
      <c r="B7" s="63">
        <v>42768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12</v>
      </c>
      <c r="B8" s="63">
        <v>42769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33" t="s">
        <v>13</v>
      </c>
      <c r="B9" s="63">
        <v>42770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14</v>
      </c>
      <c r="B10" s="63">
        <v>42771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33" t="s">
        <v>8</v>
      </c>
      <c r="B11" s="63">
        <v>42772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9</v>
      </c>
      <c r="B12" s="63">
        <v>42773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33" t="s">
        <v>10</v>
      </c>
      <c r="B13" s="63">
        <v>42774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11</v>
      </c>
      <c r="B14" s="63">
        <v>42775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33" t="s">
        <v>12</v>
      </c>
      <c r="B15" s="63">
        <v>42776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13</v>
      </c>
      <c r="B16" s="63">
        <v>42777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140"/>
      <c r="J16" s="97"/>
      <c r="K16" s="98"/>
      <c r="L16" s="32">
        <v>0</v>
      </c>
    </row>
    <row r="17" spans="1:12" x14ac:dyDescent="0.25">
      <c r="A17" s="33" t="s">
        <v>14</v>
      </c>
      <c r="B17" s="63">
        <v>42778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8</v>
      </c>
      <c r="B18" s="63">
        <v>42779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33" t="s">
        <v>9</v>
      </c>
      <c r="B19" s="63">
        <v>42780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10</v>
      </c>
      <c r="B20" s="63">
        <v>42781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33" t="s">
        <v>11</v>
      </c>
      <c r="B21" s="63">
        <v>42782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12</v>
      </c>
      <c r="B22" s="63">
        <v>42783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33" t="s">
        <v>13</v>
      </c>
      <c r="B23" s="63">
        <v>42784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14</v>
      </c>
      <c r="B24" s="63">
        <v>42785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33" t="s">
        <v>8</v>
      </c>
      <c r="B25" s="63">
        <v>42786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9</v>
      </c>
      <c r="B26" s="63">
        <v>42787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33" t="s">
        <v>10</v>
      </c>
      <c r="B27" s="63">
        <v>42788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11</v>
      </c>
      <c r="B28" s="63">
        <v>42789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33" t="s">
        <v>12</v>
      </c>
      <c r="B29" s="63">
        <v>42790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13</v>
      </c>
      <c r="B30" s="63">
        <v>42791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33" t="s">
        <v>14</v>
      </c>
      <c r="B31" s="63">
        <v>42792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8</v>
      </c>
      <c r="B32" s="63">
        <v>42793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33" t="s">
        <v>9</v>
      </c>
      <c r="B33" s="63">
        <v>42794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/>
      <c r="B34" s="63"/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93"/>
      <c r="B35" s="63"/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91"/>
      <c r="B36" s="63"/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Januari!C49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7" zoomScaleNormal="100" zoomScaleSheetLayoutView="100" workbookViewId="0">
      <selection activeCell="I37" sqref="I37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3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10</v>
      </c>
      <c r="B6" s="63">
        <v>42795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11</v>
      </c>
      <c r="B7" s="63">
        <v>42796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12</v>
      </c>
      <c r="B8" s="63">
        <v>42797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13</v>
      </c>
      <c r="B9" s="63">
        <v>42798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14</v>
      </c>
      <c r="B10" s="63">
        <v>42799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8</v>
      </c>
      <c r="B11" s="63">
        <v>42800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9</v>
      </c>
      <c r="B12" s="63">
        <v>42801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29" t="s">
        <v>10</v>
      </c>
      <c r="B13" s="63">
        <v>42802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11</v>
      </c>
      <c r="B14" s="63">
        <v>42803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29" t="s">
        <v>12</v>
      </c>
      <c r="B15" s="63">
        <v>42804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13</v>
      </c>
      <c r="B16" s="63">
        <v>42805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29" t="s">
        <v>14</v>
      </c>
      <c r="B17" s="63">
        <v>42806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8</v>
      </c>
      <c r="B18" s="63">
        <v>42807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29" t="s">
        <v>9</v>
      </c>
      <c r="B19" s="63">
        <v>42808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10</v>
      </c>
      <c r="B20" s="63">
        <v>42809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29" t="s">
        <v>11</v>
      </c>
      <c r="B21" s="63">
        <v>42810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12</v>
      </c>
      <c r="B22" s="63">
        <v>42811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29" t="s">
        <v>13</v>
      </c>
      <c r="B23" s="63">
        <v>42812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14</v>
      </c>
      <c r="B24" s="63">
        <v>42813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29" t="s">
        <v>8</v>
      </c>
      <c r="B25" s="63">
        <v>42814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9</v>
      </c>
      <c r="B26" s="63">
        <v>42815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29" t="s">
        <v>10</v>
      </c>
      <c r="B27" s="63">
        <v>42816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11</v>
      </c>
      <c r="B28" s="63">
        <v>42817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29" t="s">
        <v>12</v>
      </c>
      <c r="B29" s="63">
        <v>42818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13</v>
      </c>
      <c r="B30" s="63">
        <v>42819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29" t="s">
        <v>14</v>
      </c>
      <c r="B31" s="63">
        <v>42820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8</v>
      </c>
      <c r="B32" s="63">
        <v>42821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29" t="s">
        <v>9</v>
      </c>
      <c r="B33" s="63">
        <v>42822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10</v>
      </c>
      <c r="B34" s="63">
        <v>42823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29" t="s">
        <v>11</v>
      </c>
      <c r="B35" s="63">
        <v>42824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29" t="s">
        <v>12</v>
      </c>
      <c r="B36" s="63">
        <v>42825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42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Februari!C49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5" zoomScaleNormal="100" zoomScaleSheetLayoutView="100" workbookViewId="0">
      <selection activeCell="I31" sqref="I31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4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13</v>
      </c>
      <c r="B6" s="63">
        <v>42826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33" t="s">
        <v>14</v>
      </c>
      <c r="B7" s="63">
        <v>42827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8</v>
      </c>
      <c r="B8" s="63">
        <v>42828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33" t="s">
        <v>9</v>
      </c>
      <c r="B9" s="63">
        <v>42829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10</v>
      </c>
      <c r="B10" s="63">
        <v>42830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33" t="s">
        <v>11</v>
      </c>
      <c r="B11" s="63">
        <v>42831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12</v>
      </c>
      <c r="B12" s="63">
        <v>42832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33" t="s">
        <v>13</v>
      </c>
      <c r="B13" s="63">
        <v>42833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14</v>
      </c>
      <c r="B14" s="63">
        <v>42834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33" t="s">
        <v>8</v>
      </c>
      <c r="B15" s="63">
        <v>42835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9</v>
      </c>
      <c r="B16" s="63">
        <v>42836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33" t="s">
        <v>10</v>
      </c>
      <c r="B17" s="63">
        <v>42837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11</v>
      </c>
      <c r="B18" s="63">
        <v>42838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33" t="s">
        <v>12</v>
      </c>
      <c r="B19" s="63">
        <v>42839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13</v>
      </c>
      <c r="B20" s="63">
        <v>42840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33" t="s">
        <v>14</v>
      </c>
      <c r="B21" s="63">
        <v>42841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8</v>
      </c>
      <c r="B22" s="63">
        <v>42842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33" t="s">
        <v>9</v>
      </c>
      <c r="B23" s="63">
        <v>42843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10</v>
      </c>
      <c r="B24" s="63">
        <v>42844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33" t="s">
        <v>11</v>
      </c>
      <c r="B25" s="63">
        <v>42845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12</v>
      </c>
      <c r="B26" s="63">
        <v>42846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33" t="s">
        <v>13</v>
      </c>
      <c r="B27" s="63">
        <v>42847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14</v>
      </c>
      <c r="B28" s="63">
        <v>42848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33" t="s">
        <v>8</v>
      </c>
      <c r="B29" s="63">
        <v>42849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9</v>
      </c>
      <c r="B30" s="63">
        <v>42850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33" t="s">
        <v>10</v>
      </c>
      <c r="B31" s="63">
        <v>42851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140"/>
      <c r="J31" s="97"/>
      <c r="K31" s="98"/>
      <c r="L31" s="32">
        <v>0</v>
      </c>
    </row>
    <row r="32" spans="1:12" x14ac:dyDescent="0.25">
      <c r="A32" s="29" t="s">
        <v>11</v>
      </c>
      <c r="B32" s="63">
        <v>42852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33" t="s">
        <v>12</v>
      </c>
      <c r="B33" s="63">
        <v>42853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13</v>
      </c>
      <c r="B34" s="63">
        <v>42854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33" t="s">
        <v>14</v>
      </c>
      <c r="B35" s="63">
        <v>42855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91"/>
      <c r="B36" s="63"/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Maart!C49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9" zoomScaleNormal="100" zoomScaleSheetLayoutView="100" workbookViewId="0">
      <selection activeCell="I36" sqref="I36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5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8</v>
      </c>
      <c r="B6" s="63">
        <v>42856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9</v>
      </c>
      <c r="B7" s="63">
        <v>42857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10</v>
      </c>
      <c r="B8" s="63">
        <v>42858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11</v>
      </c>
      <c r="B9" s="63">
        <v>42859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12</v>
      </c>
      <c r="B10" s="63">
        <v>42860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13</v>
      </c>
      <c r="B11" s="63">
        <v>42861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14</v>
      </c>
      <c r="B12" s="63">
        <v>42862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29" t="s">
        <v>8</v>
      </c>
      <c r="B13" s="63">
        <v>42863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9</v>
      </c>
      <c r="B14" s="63">
        <v>42864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29" t="s">
        <v>10</v>
      </c>
      <c r="B15" s="63">
        <v>42865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11</v>
      </c>
      <c r="B16" s="63">
        <v>42866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29" t="s">
        <v>12</v>
      </c>
      <c r="B17" s="63">
        <v>42867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13</v>
      </c>
      <c r="B18" s="63">
        <v>42868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29" t="s">
        <v>14</v>
      </c>
      <c r="B19" s="63">
        <v>42869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8</v>
      </c>
      <c r="B20" s="63">
        <v>42870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29" t="s">
        <v>9</v>
      </c>
      <c r="B21" s="63">
        <v>42871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10</v>
      </c>
      <c r="B22" s="63">
        <v>42872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29" t="s">
        <v>11</v>
      </c>
      <c r="B23" s="63">
        <v>42873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12</v>
      </c>
      <c r="B24" s="63">
        <v>42874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29" t="s">
        <v>13</v>
      </c>
      <c r="B25" s="63">
        <v>42875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14</v>
      </c>
      <c r="B26" s="63">
        <v>42876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29" t="s">
        <v>8</v>
      </c>
      <c r="B27" s="63">
        <v>42877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9</v>
      </c>
      <c r="B28" s="63">
        <v>42878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29" t="s">
        <v>10</v>
      </c>
      <c r="B29" s="63">
        <v>42879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11</v>
      </c>
      <c r="B30" s="63">
        <v>42880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29" t="s">
        <v>12</v>
      </c>
      <c r="B31" s="63">
        <v>42881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13</v>
      </c>
      <c r="B32" s="63">
        <v>42882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29" t="s">
        <v>14</v>
      </c>
      <c r="B33" s="63">
        <v>42883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8</v>
      </c>
      <c r="B34" s="63">
        <v>42884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29" t="s">
        <v>9</v>
      </c>
      <c r="B35" s="63">
        <v>42885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29" t="s">
        <v>10</v>
      </c>
      <c r="B36" s="63">
        <v>42886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141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April!C49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5" zoomScaleNormal="100" zoomScaleSheetLayoutView="100" workbookViewId="0">
      <selection activeCell="I36" sqref="I36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6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11</v>
      </c>
      <c r="B6" s="63">
        <v>42887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12</v>
      </c>
      <c r="B7" s="63">
        <v>42888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13</v>
      </c>
      <c r="B8" s="63">
        <v>42889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14</v>
      </c>
      <c r="B9" s="63">
        <v>42890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8</v>
      </c>
      <c r="B10" s="63">
        <v>42891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9</v>
      </c>
      <c r="B11" s="63">
        <v>42892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10</v>
      </c>
      <c r="B12" s="63">
        <v>42893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29" t="s">
        <v>11</v>
      </c>
      <c r="B13" s="63">
        <v>42894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12</v>
      </c>
      <c r="B14" s="63">
        <v>42895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29" t="s">
        <v>13</v>
      </c>
      <c r="B15" s="63">
        <v>42896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14</v>
      </c>
      <c r="B16" s="63">
        <v>42897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29" t="s">
        <v>8</v>
      </c>
      <c r="B17" s="63">
        <v>42898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9</v>
      </c>
      <c r="B18" s="63">
        <v>42899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29" t="s">
        <v>10</v>
      </c>
      <c r="B19" s="63">
        <v>42900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11</v>
      </c>
      <c r="B20" s="63">
        <v>42901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29" t="s">
        <v>12</v>
      </c>
      <c r="B21" s="63">
        <v>42902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13</v>
      </c>
      <c r="B22" s="63">
        <v>42903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29" t="s">
        <v>14</v>
      </c>
      <c r="B23" s="63">
        <v>42904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8</v>
      </c>
      <c r="B24" s="63">
        <v>42905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29" t="s">
        <v>9</v>
      </c>
      <c r="B25" s="63">
        <v>42906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10</v>
      </c>
      <c r="B26" s="63">
        <v>42907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29" t="s">
        <v>11</v>
      </c>
      <c r="B27" s="63">
        <v>42908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12</v>
      </c>
      <c r="B28" s="63">
        <v>42909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29" t="s">
        <v>13</v>
      </c>
      <c r="B29" s="63">
        <v>42910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14</v>
      </c>
      <c r="B30" s="63">
        <v>42911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29" t="s">
        <v>8</v>
      </c>
      <c r="B31" s="63">
        <v>42912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9</v>
      </c>
      <c r="B32" s="63">
        <v>42913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29" t="s">
        <v>10</v>
      </c>
      <c r="B33" s="63">
        <v>42914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11</v>
      </c>
      <c r="B34" s="63">
        <v>42915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29" t="s">
        <v>12</v>
      </c>
      <c r="B35" s="63">
        <v>42916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91"/>
      <c r="B36" s="63"/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141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Mei!C49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7" zoomScaleNormal="100" zoomScaleSheetLayoutView="100" workbookViewId="0">
      <selection activeCell="I32" sqref="I32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7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13</v>
      </c>
      <c r="B6" s="63">
        <v>42917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33" t="s">
        <v>14</v>
      </c>
      <c r="B7" s="63">
        <v>42918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8</v>
      </c>
      <c r="B8" s="63">
        <v>42919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33" t="s">
        <v>9</v>
      </c>
      <c r="B9" s="63">
        <v>42920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10</v>
      </c>
      <c r="B10" s="63">
        <v>42921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33" t="s">
        <v>11</v>
      </c>
      <c r="B11" s="63">
        <v>42922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12</v>
      </c>
      <c r="B12" s="63">
        <v>42923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33" t="s">
        <v>13</v>
      </c>
      <c r="B13" s="63">
        <v>42924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14</v>
      </c>
      <c r="B14" s="63">
        <v>42925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33" t="s">
        <v>8</v>
      </c>
      <c r="B15" s="63">
        <v>42926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9</v>
      </c>
      <c r="B16" s="63">
        <v>42927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33" t="s">
        <v>10</v>
      </c>
      <c r="B17" s="63">
        <v>42928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11</v>
      </c>
      <c r="B18" s="63">
        <v>42929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33" t="s">
        <v>12</v>
      </c>
      <c r="B19" s="63">
        <v>42930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13</v>
      </c>
      <c r="B20" s="63">
        <v>42931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33" t="s">
        <v>14</v>
      </c>
      <c r="B21" s="63">
        <v>42932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8</v>
      </c>
      <c r="B22" s="63">
        <v>42933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33" t="s">
        <v>9</v>
      </c>
      <c r="B23" s="63">
        <v>42934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10</v>
      </c>
      <c r="B24" s="63">
        <v>42935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33" t="s">
        <v>11</v>
      </c>
      <c r="B25" s="63">
        <v>42936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12</v>
      </c>
      <c r="B26" s="63">
        <v>42937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33" t="s">
        <v>13</v>
      </c>
      <c r="B27" s="63">
        <v>42938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14</v>
      </c>
      <c r="B28" s="63">
        <v>42939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33" t="s">
        <v>8</v>
      </c>
      <c r="B29" s="63">
        <v>42940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9</v>
      </c>
      <c r="B30" s="63">
        <v>42941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33" t="s">
        <v>10</v>
      </c>
      <c r="B31" s="63">
        <v>42942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11</v>
      </c>
      <c r="B32" s="63">
        <v>42943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140"/>
      <c r="J32" s="97"/>
      <c r="K32" s="98"/>
      <c r="L32" s="32">
        <v>0</v>
      </c>
    </row>
    <row r="33" spans="1:12" x14ac:dyDescent="0.25">
      <c r="A33" s="33" t="s">
        <v>12</v>
      </c>
      <c r="B33" s="63">
        <v>42944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13</v>
      </c>
      <c r="B34" s="63">
        <v>42945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33" t="s">
        <v>14</v>
      </c>
      <c r="B35" s="63">
        <v>42946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29" t="s">
        <v>8</v>
      </c>
      <c r="B36" s="63">
        <v>42947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Juni!C49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15" zoomScaleNormal="100" zoomScaleSheetLayoutView="100" workbookViewId="0">
      <selection activeCell="I30" sqref="I30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8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9</v>
      </c>
      <c r="B6" s="63">
        <v>42948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10</v>
      </c>
      <c r="B7" s="63">
        <v>42949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11</v>
      </c>
      <c r="B8" s="63">
        <v>42950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12</v>
      </c>
      <c r="B9" s="63">
        <v>42951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13</v>
      </c>
      <c r="B10" s="63">
        <v>42952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34"/>
      <c r="J10" s="106"/>
      <c r="K10" s="107"/>
      <c r="L10" s="32">
        <v>0</v>
      </c>
    </row>
    <row r="11" spans="1:12" x14ac:dyDescent="0.25">
      <c r="A11" s="29" t="s">
        <v>14</v>
      </c>
      <c r="B11" s="63">
        <v>42953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8</v>
      </c>
      <c r="B12" s="63">
        <v>42954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29" t="s">
        <v>9</v>
      </c>
      <c r="B13" s="63">
        <v>42955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10</v>
      </c>
      <c r="B14" s="63">
        <v>42956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29" t="s">
        <v>11</v>
      </c>
      <c r="B15" s="63">
        <v>42957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12</v>
      </c>
      <c r="B16" s="63">
        <v>42958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29" t="s">
        <v>13</v>
      </c>
      <c r="B17" s="63">
        <v>42959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14</v>
      </c>
      <c r="B18" s="63">
        <v>42960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29" t="s">
        <v>8</v>
      </c>
      <c r="B19" s="63">
        <v>42961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9</v>
      </c>
      <c r="B20" s="63">
        <v>42962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29" t="s">
        <v>10</v>
      </c>
      <c r="B21" s="63">
        <v>42963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11</v>
      </c>
      <c r="B22" s="63">
        <v>42964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29" t="s">
        <v>12</v>
      </c>
      <c r="B23" s="63">
        <v>42965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13</v>
      </c>
      <c r="B24" s="63">
        <v>42966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29" t="s">
        <v>14</v>
      </c>
      <c r="B25" s="63">
        <v>42967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8</v>
      </c>
      <c r="B26" s="63">
        <v>42968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29" t="s">
        <v>9</v>
      </c>
      <c r="B27" s="63">
        <v>42969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10</v>
      </c>
      <c r="B28" s="63">
        <v>42970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29" t="s">
        <v>11</v>
      </c>
      <c r="B29" s="63">
        <v>42971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12</v>
      </c>
      <c r="B30" s="63">
        <v>42972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140"/>
      <c r="J30" s="97"/>
      <c r="K30" s="98"/>
      <c r="L30" s="32">
        <v>0</v>
      </c>
    </row>
    <row r="31" spans="1:12" x14ac:dyDescent="0.25">
      <c r="A31" s="29" t="s">
        <v>13</v>
      </c>
      <c r="B31" s="63">
        <v>42973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14</v>
      </c>
      <c r="B32" s="63">
        <v>42974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29" t="s">
        <v>8</v>
      </c>
      <c r="B33" s="63">
        <v>42975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9</v>
      </c>
      <c r="B34" s="63">
        <v>42976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29" t="s">
        <v>10</v>
      </c>
      <c r="B35" s="63">
        <v>42977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29" t="s">
        <v>11</v>
      </c>
      <c r="B36" s="63">
        <v>42978</v>
      </c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Juli!C49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9.85546875" customWidth="1"/>
    <col min="2" max="2" width="11.28515625" bestFit="1" customWidth="1"/>
    <col min="3" max="3" width="20.42578125" customWidth="1"/>
    <col min="4" max="8" width="11.140625" customWidth="1"/>
    <col min="9" max="9" width="10.140625" bestFit="1" customWidth="1"/>
    <col min="10" max="10" width="21.42578125" customWidth="1"/>
    <col min="11" max="11" width="15" customWidth="1"/>
    <col min="12" max="12" width="9.28515625" customWidth="1"/>
  </cols>
  <sheetData>
    <row r="1" spans="1:12" ht="18.75" x14ac:dyDescent="0.3">
      <c r="A1" s="1"/>
      <c r="B1" s="1"/>
      <c r="C1" s="2"/>
      <c r="D1" s="2"/>
      <c r="E1" s="86" t="s">
        <v>33</v>
      </c>
      <c r="F1" s="86">
        <v>9</v>
      </c>
      <c r="G1" s="87" t="s">
        <v>0</v>
      </c>
      <c r="H1" s="87">
        <v>2017</v>
      </c>
      <c r="I1" s="2"/>
      <c r="J1" s="3"/>
      <c r="K1" s="95"/>
      <c r="L1" s="65"/>
    </row>
    <row r="2" spans="1:12" ht="18.75" x14ac:dyDescent="0.3">
      <c r="A2" s="4"/>
      <c r="B2" s="4"/>
      <c r="C2" s="2"/>
      <c r="D2" s="2"/>
      <c r="E2" s="2"/>
      <c r="F2" s="2"/>
      <c r="G2" s="66"/>
      <c r="H2" s="66"/>
      <c r="I2" s="2"/>
      <c r="J2" s="5"/>
      <c r="K2" s="95"/>
      <c r="L2" s="12"/>
    </row>
    <row r="3" spans="1:12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x14ac:dyDescent="0.25">
      <c r="A4" s="6" t="s">
        <v>1</v>
      </c>
      <c r="B4" s="7"/>
      <c r="C4" s="8"/>
      <c r="D4" s="8"/>
      <c r="E4" s="8"/>
      <c r="F4" s="8"/>
      <c r="G4" s="8"/>
      <c r="H4" s="9"/>
      <c r="I4" s="13" t="s">
        <v>2</v>
      </c>
      <c r="J4" s="14"/>
      <c r="K4" s="8"/>
      <c r="L4" s="9"/>
    </row>
    <row r="5" spans="1:12" ht="27" thickBot="1" x14ac:dyDescent="0.3">
      <c r="A5" s="10" t="s">
        <v>3</v>
      </c>
      <c r="B5" s="27" t="s">
        <v>25</v>
      </c>
      <c r="C5" s="28" t="s">
        <v>28</v>
      </c>
      <c r="D5" s="28" t="s">
        <v>30</v>
      </c>
      <c r="E5" s="28" t="s">
        <v>31</v>
      </c>
      <c r="F5" s="28" t="s">
        <v>32</v>
      </c>
      <c r="G5" s="57" t="s">
        <v>5</v>
      </c>
      <c r="H5" s="11" t="s">
        <v>24</v>
      </c>
      <c r="I5" s="15" t="s">
        <v>6</v>
      </c>
      <c r="J5" s="108" t="s">
        <v>7</v>
      </c>
      <c r="K5" s="109"/>
      <c r="L5" s="10" t="s">
        <v>4</v>
      </c>
    </row>
    <row r="6" spans="1:12" x14ac:dyDescent="0.25">
      <c r="A6" s="29" t="s">
        <v>12</v>
      </c>
      <c r="B6" s="63">
        <v>42979</v>
      </c>
      <c r="C6" s="61"/>
      <c r="D6" s="69">
        <v>0</v>
      </c>
      <c r="E6" s="78">
        <v>0</v>
      </c>
      <c r="F6" s="78">
        <v>0</v>
      </c>
      <c r="G6" s="64">
        <v>0</v>
      </c>
      <c r="H6" s="30">
        <v>0</v>
      </c>
      <c r="I6" s="31"/>
      <c r="J6" s="110"/>
      <c r="K6" s="111"/>
      <c r="L6" s="32">
        <v>0</v>
      </c>
    </row>
    <row r="7" spans="1:12" x14ac:dyDescent="0.25">
      <c r="A7" s="29" t="s">
        <v>13</v>
      </c>
      <c r="B7" s="63">
        <v>42980</v>
      </c>
      <c r="C7" s="62"/>
      <c r="D7" s="69">
        <v>0</v>
      </c>
      <c r="E7" s="69">
        <v>0</v>
      </c>
      <c r="F7" s="69">
        <v>0</v>
      </c>
      <c r="G7" s="64">
        <v>0</v>
      </c>
      <c r="H7" s="30">
        <v>0</v>
      </c>
      <c r="I7" s="34"/>
      <c r="J7" s="112"/>
      <c r="K7" s="107"/>
      <c r="L7" s="32">
        <v>0</v>
      </c>
    </row>
    <row r="8" spans="1:12" x14ac:dyDescent="0.25">
      <c r="A8" s="29" t="s">
        <v>14</v>
      </c>
      <c r="B8" s="63">
        <v>42981</v>
      </c>
      <c r="C8" s="62"/>
      <c r="D8" s="69">
        <v>0</v>
      </c>
      <c r="E8" s="69">
        <v>0</v>
      </c>
      <c r="F8" s="69">
        <v>0</v>
      </c>
      <c r="G8" s="64">
        <v>0</v>
      </c>
      <c r="H8" s="30">
        <v>0</v>
      </c>
      <c r="I8" s="34"/>
      <c r="J8" s="106"/>
      <c r="K8" s="107"/>
      <c r="L8" s="32">
        <v>0</v>
      </c>
    </row>
    <row r="9" spans="1:12" x14ac:dyDescent="0.25">
      <c r="A9" s="29" t="s">
        <v>8</v>
      </c>
      <c r="B9" s="63">
        <v>42982</v>
      </c>
      <c r="C9" s="62"/>
      <c r="D9" s="69">
        <v>0</v>
      </c>
      <c r="E9" s="69">
        <v>0</v>
      </c>
      <c r="F9" s="69">
        <v>0</v>
      </c>
      <c r="G9" s="64">
        <v>0</v>
      </c>
      <c r="H9" s="30">
        <v>0</v>
      </c>
      <c r="I9" s="34"/>
      <c r="J9" s="106"/>
      <c r="K9" s="107"/>
      <c r="L9" s="32">
        <v>0</v>
      </c>
    </row>
    <row r="10" spans="1:12" x14ac:dyDescent="0.25">
      <c r="A10" s="29" t="s">
        <v>9</v>
      </c>
      <c r="B10" s="63">
        <v>42983</v>
      </c>
      <c r="C10" s="62"/>
      <c r="D10" s="69">
        <v>0</v>
      </c>
      <c r="E10" s="69">
        <v>0</v>
      </c>
      <c r="F10" s="69">
        <v>0</v>
      </c>
      <c r="G10" s="64">
        <v>0</v>
      </c>
      <c r="H10" s="30">
        <v>0</v>
      </c>
      <c r="I10" s="140"/>
      <c r="J10" s="106"/>
      <c r="K10" s="107"/>
      <c r="L10" s="32">
        <v>0</v>
      </c>
    </row>
    <row r="11" spans="1:12" x14ac:dyDescent="0.25">
      <c r="A11" s="29" t="s">
        <v>10</v>
      </c>
      <c r="B11" s="63">
        <v>42984</v>
      </c>
      <c r="C11" s="62"/>
      <c r="D11" s="69">
        <v>0</v>
      </c>
      <c r="E11" s="69">
        <v>0</v>
      </c>
      <c r="F11" s="69">
        <v>0</v>
      </c>
      <c r="G11" s="64">
        <v>0</v>
      </c>
      <c r="H11" s="30">
        <v>0</v>
      </c>
      <c r="I11" s="34"/>
      <c r="J11" s="106"/>
      <c r="K11" s="107"/>
      <c r="L11" s="32">
        <v>0</v>
      </c>
    </row>
    <row r="12" spans="1:12" x14ac:dyDescent="0.25">
      <c r="A12" s="29" t="s">
        <v>11</v>
      </c>
      <c r="B12" s="63">
        <v>42985</v>
      </c>
      <c r="C12" s="80"/>
      <c r="D12" s="69">
        <v>0</v>
      </c>
      <c r="E12" s="69">
        <v>0</v>
      </c>
      <c r="F12" s="69">
        <v>0</v>
      </c>
      <c r="G12" s="64">
        <v>0</v>
      </c>
      <c r="H12" s="30">
        <v>0</v>
      </c>
      <c r="I12" s="34"/>
      <c r="J12" s="97"/>
      <c r="K12" s="98"/>
      <c r="L12" s="32">
        <v>0</v>
      </c>
    </row>
    <row r="13" spans="1:12" x14ac:dyDescent="0.25">
      <c r="A13" s="29" t="s">
        <v>12</v>
      </c>
      <c r="B13" s="63">
        <v>42986</v>
      </c>
      <c r="C13" s="80"/>
      <c r="D13" s="69">
        <v>0</v>
      </c>
      <c r="E13" s="69">
        <v>0</v>
      </c>
      <c r="F13" s="69">
        <v>0</v>
      </c>
      <c r="G13" s="64">
        <v>0</v>
      </c>
      <c r="H13" s="30">
        <v>0</v>
      </c>
      <c r="I13" s="34"/>
      <c r="J13" s="97"/>
      <c r="K13" s="98"/>
      <c r="L13" s="32">
        <v>0</v>
      </c>
    </row>
    <row r="14" spans="1:12" x14ac:dyDescent="0.25">
      <c r="A14" s="29" t="s">
        <v>13</v>
      </c>
      <c r="B14" s="63">
        <v>42987</v>
      </c>
      <c r="C14" s="80"/>
      <c r="D14" s="69">
        <v>0</v>
      </c>
      <c r="E14" s="69">
        <v>0</v>
      </c>
      <c r="F14" s="69">
        <v>0</v>
      </c>
      <c r="G14" s="64">
        <v>0</v>
      </c>
      <c r="H14" s="30">
        <v>0</v>
      </c>
      <c r="I14" s="34"/>
      <c r="J14" s="97"/>
      <c r="K14" s="98"/>
      <c r="L14" s="32">
        <v>0</v>
      </c>
    </row>
    <row r="15" spans="1:12" x14ac:dyDescent="0.25">
      <c r="A15" s="29" t="s">
        <v>14</v>
      </c>
      <c r="B15" s="63">
        <v>42988</v>
      </c>
      <c r="C15" s="80"/>
      <c r="D15" s="69">
        <v>0</v>
      </c>
      <c r="E15" s="69">
        <v>0</v>
      </c>
      <c r="F15" s="69">
        <v>0</v>
      </c>
      <c r="G15" s="64">
        <v>0</v>
      </c>
      <c r="H15" s="30">
        <v>0</v>
      </c>
      <c r="I15" s="34"/>
      <c r="J15" s="97"/>
      <c r="K15" s="98"/>
      <c r="L15" s="32">
        <v>0</v>
      </c>
    </row>
    <row r="16" spans="1:12" x14ac:dyDescent="0.25">
      <c r="A16" s="29" t="s">
        <v>8</v>
      </c>
      <c r="B16" s="63">
        <v>42989</v>
      </c>
      <c r="C16" s="80"/>
      <c r="D16" s="69">
        <v>0</v>
      </c>
      <c r="E16" s="69">
        <v>0</v>
      </c>
      <c r="F16" s="69">
        <v>0</v>
      </c>
      <c r="G16" s="64">
        <v>0</v>
      </c>
      <c r="H16" s="30">
        <v>0</v>
      </c>
      <c r="I16" s="34"/>
      <c r="J16" s="97"/>
      <c r="K16" s="98"/>
      <c r="L16" s="32">
        <v>0</v>
      </c>
    </row>
    <row r="17" spans="1:12" x14ac:dyDescent="0.25">
      <c r="A17" s="29" t="s">
        <v>9</v>
      </c>
      <c r="B17" s="63">
        <v>42990</v>
      </c>
      <c r="C17" s="80"/>
      <c r="D17" s="69">
        <v>0</v>
      </c>
      <c r="E17" s="69">
        <v>0</v>
      </c>
      <c r="F17" s="69">
        <v>0</v>
      </c>
      <c r="G17" s="64">
        <v>0</v>
      </c>
      <c r="H17" s="30">
        <v>0</v>
      </c>
      <c r="I17" s="34"/>
      <c r="J17" s="97"/>
      <c r="K17" s="98"/>
      <c r="L17" s="32">
        <v>0</v>
      </c>
    </row>
    <row r="18" spans="1:12" x14ac:dyDescent="0.25">
      <c r="A18" s="29" t="s">
        <v>10</v>
      </c>
      <c r="B18" s="63">
        <v>42991</v>
      </c>
      <c r="C18" s="80"/>
      <c r="D18" s="69">
        <v>0</v>
      </c>
      <c r="E18" s="69">
        <v>0</v>
      </c>
      <c r="F18" s="69">
        <v>0</v>
      </c>
      <c r="G18" s="64">
        <v>0</v>
      </c>
      <c r="H18" s="30">
        <v>0</v>
      </c>
      <c r="I18" s="34"/>
      <c r="J18" s="97"/>
      <c r="K18" s="98"/>
      <c r="L18" s="32">
        <v>0</v>
      </c>
    </row>
    <row r="19" spans="1:12" x14ac:dyDescent="0.25">
      <c r="A19" s="29" t="s">
        <v>11</v>
      </c>
      <c r="B19" s="63">
        <v>42992</v>
      </c>
      <c r="C19" s="80"/>
      <c r="D19" s="69">
        <v>0</v>
      </c>
      <c r="E19" s="69">
        <v>0</v>
      </c>
      <c r="F19" s="69">
        <v>0</v>
      </c>
      <c r="G19" s="64">
        <v>0</v>
      </c>
      <c r="H19" s="30">
        <v>0</v>
      </c>
      <c r="I19" s="34"/>
      <c r="J19" s="97"/>
      <c r="K19" s="98"/>
      <c r="L19" s="32">
        <v>0</v>
      </c>
    </row>
    <row r="20" spans="1:12" x14ac:dyDescent="0.25">
      <c r="A20" s="29" t="s">
        <v>12</v>
      </c>
      <c r="B20" s="63">
        <v>42993</v>
      </c>
      <c r="C20" s="80"/>
      <c r="D20" s="69">
        <v>0</v>
      </c>
      <c r="E20" s="69">
        <v>0</v>
      </c>
      <c r="F20" s="69">
        <v>0</v>
      </c>
      <c r="G20" s="64">
        <v>0</v>
      </c>
      <c r="H20" s="30">
        <v>0</v>
      </c>
      <c r="I20" s="34"/>
      <c r="J20" s="97"/>
      <c r="K20" s="98"/>
      <c r="L20" s="32">
        <v>0</v>
      </c>
    </row>
    <row r="21" spans="1:12" x14ac:dyDescent="0.25">
      <c r="A21" s="29" t="s">
        <v>13</v>
      </c>
      <c r="B21" s="63">
        <v>42994</v>
      </c>
      <c r="C21" s="80"/>
      <c r="D21" s="69">
        <v>0</v>
      </c>
      <c r="E21" s="69">
        <v>0</v>
      </c>
      <c r="F21" s="69">
        <v>0</v>
      </c>
      <c r="G21" s="64">
        <v>0</v>
      </c>
      <c r="H21" s="30">
        <v>0</v>
      </c>
      <c r="I21" s="34"/>
      <c r="J21" s="97"/>
      <c r="K21" s="98"/>
      <c r="L21" s="32">
        <v>0</v>
      </c>
    </row>
    <row r="22" spans="1:12" x14ac:dyDescent="0.25">
      <c r="A22" s="29" t="s">
        <v>14</v>
      </c>
      <c r="B22" s="63">
        <v>42995</v>
      </c>
      <c r="C22" s="80"/>
      <c r="D22" s="69">
        <v>0</v>
      </c>
      <c r="E22" s="69">
        <v>0</v>
      </c>
      <c r="F22" s="69">
        <v>0</v>
      </c>
      <c r="G22" s="64">
        <v>0</v>
      </c>
      <c r="H22" s="30">
        <v>0</v>
      </c>
      <c r="I22" s="34"/>
      <c r="J22" s="97"/>
      <c r="K22" s="98"/>
      <c r="L22" s="32">
        <v>0</v>
      </c>
    </row>
    <row r="23" spans="1:12" x14ac:dyDescent="0.25">
      <c r="A23" s="29" t="s">
        <v>8</v>
      </c>
      <c r="B23" s="63">
        <v>42996</v>
      </c>
      <c r="C23" s="80"/>
      <c r="D23" s="69">
        <v>0</v>
      </c>
      <c r="E23" s="69">
        <v>0</v>
      </c>
      <c r="F23" s="69">
        <v>0</v>
      </c>
      <c r="G23" s="64">
        <v>0</v>
      </c>
      <c r="H23" s="30">
        <v>0</v>
      </c>
      <c r="I23" s="34"/>
      <c r="J23" s="97"/>
      <c r="K23" s="98"/>
      <c r="L23" s="32">
        <v>0</v>
      </c>
    </row>
    <row r="24" spans="1:12" x14ac:dyDescent="0.25">
      <c r="A24" s="29" t="s">
        <v>9</v>
      </c>
      <c r="B24" s="63">
        <v>42997</v>
      </c>
      <c r="C24" s="80"/>
      <c r="D24" s="69">
        <v>0</v>
      </c>
      <c r="E24" s="69">
        <v>0</v>
      </c>
      <c r="F24" s="69">
        <v>0</v>
      </c>
      <c r="G24" s="64">
        <v>0</v>
      </c>
      <c r="H24" s="30">
        <v>0</v>
      </c>
      <c r="I24" s="34"/>
      <c r="J24" s="97"/>
      <c r="K24" s="98"/>
      <c r="L24" s="32">
        <v>0</v>
      </c>
    </row>
    <row r="25" spans="1:12" x14ac:dyDescent="0.25">
      <c r="A25" s="29" t="s">
        <v>10</v>
      </c>
      <c r="B25" s="63">
        <v>42998</v>
      </c>
      <c r="C25" s="80"/>
      <c r="D25" s="69">
        <v>0</v>
      </c>
      <c r="E25" s="69">
        <v>0</v>
      </c>
      <c r="F25" s="69">
        <v>0</v>
      </c>
      <c r="G25" s="64">
        <v>0</v>
      </c>
      <c r="H25" s="30">
        <v>0</v>
      </c>
      <c r="I25" s="34"/>
      <c r="J25" s="97"/>
      <c r="K25" s="98"/>
      <c r="L25" s="32">
        <v>0</v>
      </c>
    </row>
    <row r="26" spans="1:12" x14ac:dyDescent="0.25">
      <c r="A26" s="29" t="s">
        <v>11</v>
      </c>
      <c r="B26" s="63">
        <v>42999</v>
      </c>
      <c r="C26" s="80"/>
      <c r="D26" s="69">
        <v>0</v>
      </c>
      <c r="E26" s="69">
        <v>0</v>
      </c>
      <c r="F26" s="69">
        <v>0</v>
      </c>
      <c r="G26" s="64">
        <v>0</v>
      </c>
      <c r="H26" s="30">
        <v>0</v>
      </c>
      <c r="I26" s="34"/>
      <c r="J26" s="97"/>
      <c r="K26" s="98"/>
      <c r="L26" s="32">
        <v>0</v>
      </c>
    </row>
    <row r="27" spans="1:12" x14ac:dyDescent="0.25">
      <c r="A27" s="29" t="s">
        <v>12</v>
      </c>
      <c r="B27" s="63">
        <v>43000</v>
      </c>
      <c r="C27" s="80"/>
      <c r="D27" s="69">
        <v>0</v>
      </c>
      <c r="E27" s="69">
        <v>0</v>
      </c>
      <c r="F27" s="69">
        <v>0</v>
      </c>
      <c r="G27" s="64">
        <v>0</v>
      </c>
      <c r="H27" s="30">
        <v>0</v>
      </c>
      <c r="I27" s="34"/>
      <c r="J27" s="97"/>
      <c r="K27" s="98"/>
      <c r="L27" s="32">
        <v>0</v>
      </c>
    </row>
    <row r="28" spans="1:12" x14ac:dyDescent="0.25">
      <c r="A28" s="29" t="s">
        <v>13</v>
      </c>
      <c r="B28" s="63">
        <v>43001</v>
      </c>
      <c r="C28" s="80"/>
      <c r="D28" s="69">
        <v>0</v>
      </c>
      <c r="E28" s="69">
        <v>0</v>
      </c>
      <c r="F28" s="69">
        <v>0</v>
      </c>
      <c r="G28" s="64">
        <v>0</v>
      </c>
      <c r="H28" s="30">
        <v>0</v>
      </c>
      <c r="I28" s="34"/>
      <c r="J28" s="97"/>
      <c r="K28" s="98"/>
      <c r="L28" s="32">
        <v>0</v>
      </c>
    </row>
    <row r="29" spans="1:12" x14ac:dyDescent="0.25">
      <c r="A29" s="29" t="s">
        <v>14</v>
      </c>
      <c r="B29" s="63">
        <v>43002</v>
      </c>
      <c r="C29" s="80"/>
      <c r="D29" s="69">
        <v>0</v>
      </c>
      <c r="E29" s="69">
        <v>0</v>
      </c>
      <c r="F29" s="69">
        <v>0</v>
      </c>
      <c r="G29" s="64">
        <v>0</v>
      </c>
      <c r="H29" s="30">
        <v>0</v>
      </c>
      <c r="I29" s="34"/>
      <c r="J29" s="97"/>
      <c r="K29" s="98"/>
      <c r="L29" s="32">
        <v>0</v>
      </c>
    </row>
    <row r="30" spans="1:12" x14ac:dyDescent="0.25">
      <c r="A30" s="29" t="s">
        <v>8</v>
      </c>
      <c r="B30" s="63">
        <v>43003</v>
      </c>
      <c r="C30" s="80"/>
      <c r="D30" s="69">
        <v>0</v>
      </c>
      <c r="E30" s="69">
        <v>0</v>
      </c>
      <c r="F30" s="69">
        <v>0</v>
      </c>
      <c r="G30" s="64">
        <v>0</v>
      </c>
      <c r="H30" s="30">
        <v>0</v>
      </c>
      <c r="I30" s="34"/>
      <c r="J30" s="97"/>
      <c r="K30" s="98"/>
      <c r="L30" s="32">
        <v>0</v>
      </c>
    </row>
    <row r="31" spans="1:12" x14ac:dyDescent="0.25">
      <c r="A31" s="29" t="s">
        <v>9</v>
      </c>
      <c r="B31" s="63">
        <v>43004</v>
      </c>
      <c r="C31" s="80"/>
      <c r="D31" s="69">
        <v>0</v>
      </c>
      <c r="E31" s="69">
        <v>0</v>
      </c>
      <c r="F31" s="69">
        <v>0</v>
      </c>
      <c r="G31" s="64">
        <v>0</v>
      </c>
      <c r="H31" s="30">
        <v>0</v>
      </c>
      <c r="I31" s="34"/>
      <c r="J31" s="97"/>
      <c r="K31" s="98"/>
      <c r="L31" s="32">
        <v>0</v>
      </c>
    </row>
    <row r="32" spans="1:12" x14ac:dyDescent="0.25">
      <c r="A32" s="29" t="s">
        <v>10</v>
      </c>
      <c r="B32" s="63">
        <v>43005</v>
      </c>
      <c r="C32" s="80"/>
      <c r="D32" s="69">
        <v>0</v>
      </c>
      <c r="E32" s="69">
        <v>0</v>
      </c>
      <c r="F32" s="69">
        <v>0</v>
      </c>
      <c r="G32" s="64">
        <v>0</v>
      </c>
      <c r="H32" s="30">
        <v>0</v>
      </c>
      <c r="I32" s="34"/>
      <c r="J32" s="97"/>
      <c r="K32" s="98"/>
      <c r="L32" s="32">
        <v>0</v>
      </c>
    </row>
    <row r="33" spans="1:12" x14ac:dyDescent="0.25">
      <c r="A33" s="29" t="s">
        <v>11</v>
      </c>
      <c r="B33" s="63">
        <v>43006</v>
      </c>
      <c r="C33" s="80"/>
      <c r="D33" s="69">
        <v>0</v>
      </c>
      <c r="E33" s="69">
        <v>0</v>
      </c>
      <c r="F33" s="69">
        <v>0</v>
      </c>
      <c r="G33" s="64">
        <v>0</v>
      </c>
      <c r="H33" s="30">
        <v>0</v>
      </c>
      <c r="I33" s="34"/>
      <c r="J33" s="97"/>
      <c r="K33" s="98"/>
      <c r="L33" s="32">
        <v>0</v>
      </c>
    </row>
    <row r="34" spans="1:12" x14ac:dyDescent="0.25">
      <c r="A34" s="29" t="s">
        <v>12</v>
      </c>
      <c r="B34" s="63">
        <v>43007</v>
      </c>
      <c r="C34" s="80"/>
      <c r="D34" s="69">
        <v>0</v>
      </c>
      <c r="E34" s="69">
        <v>0</v>
      </c>
      <c r="F34" s="69">
        <v>0</v>
      </c>
      <c r="G34" s="64">
        <v>0</v>
      </c>
      <c r="H34" s="101">
        <v>0</v>
      </c>
      <c r="I34" s="92"/>
      <c r="J34" s="97"/>
      <c r="K34" s="98"/>
      <c r="L34" s="32">
        <v>0</v>
      </c>
    </row>
    <row r="35" spans="1:12" x14ac:dyDescent="0.25">
      <c r="A35" s="29" t="s">
        <v>13</v>
      </c>
      <c r="B35" s="63">
        <v>43008</v>
      </c>
      <c r="C35" s="62"/>
      <c r="D35" s="69">
        <v>0</v>
      </c>
      <c r="E35" s="69">
        <v>0</v>
      </c>
      <c r="F35" s="69">
        <v>0</v>
      </c>
      <c r="G35" s="64">
        <v>0</v>
      </c>
      <c r="H35" s="102">
        <v>0</v>
      </c>
      <c r="I35" s="92"/>
      <c r="J35" s="97"/>
      <c r="K35" s="98"/>
      <c r="L35" s="32">
        <v>0</v>
      </c>
    </row>
    <row r="36" spans="1:12" x14ac:dyDescent="0.25">
      <c r="A36" s="91"/>
      <c r="B36" s="63"/>
      <c r="C36" s="62"/>
      <c r="D36" s="69">
        <v>0</v>
      </c>
      <c r="E36" s="69">
        <v>0</v>
      </c>
      <c r="F36" s="69">
        <v>0</v>
      </c>
      <c r="G36" s="64">
        <v>0</v>
      </c>
      <c r="H36" s="102">
        <v>0</v>
      </c>
      <c r="I36" s="92"/>
      <c r="J36" s="114"/>
      <c r="K36" s="115"/>
      <c r="L36" s="32">
        <v>0</v>
      </c>
    </row>
    <row r="37" spans="1:12" ht="15.75" thickBot="1" x14ac:dyDescent="0.3">
      <c r="A37" s="36"/>
      <c r="B37" s="90"/>
      <c r="C37" s="80"/>
      <c r="D37" s="89"/>
      <c r="E37" s="89"/>
      <c r="F37" s="89"/>
      <c r="G37" s="94"/>
      <c r="H37" s="103"/>
      <c r="I37" s="104"/>
      <c r="J37" s="97"/>
      <c r="K37" s="98"/>
      <c r="L37" s="32">
        <v>0</v>
      </c>
    </row>
    <row r="38" spans="1:12" x14ac:dyDescent="0.25">
      <c r="A38" s="116" t="s">
        <v>15</v>
      </c>
      <c r="B38" s="117"/>
      <c r="C38" s="37"/>
      <c r="D38" s="88">
        <f>SUM(D6:D36)</f>
        <v>0</v>
      </c>
      <c r="E38" s="88">
        <f t="shared" ref="E38:H38" si="0">SUM(E6:E36)</f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68"/>
      <c r="J38" s="118"/>
      <c r="K38" s="119"/>
      <c r="L38" s="32">
        <v>0</v>
      </c>
    </row>
    <row r="39" spans="1:12" x14ac:dyDescent="0.25">
      <c r="A39" s="120" t="s">
        <v>26</v>
      </c>
      <c r="B39" s="58"/>
      <c r="C39" s="38"/>
      <c r="D39" s="39"/>
      <c r="E39" s="82"/>
      <c r="F39" s="82"/>
      <c r="G39" s="40"/>
      <c r="H39" s="85"/>
      <c r="I39" s="68"/>
      <c r="J39" s="118"/>
      <c r="K39" s="119"/>
      <c r="L39" s="32">
        <v>0</v>
      </c>
    </row>
    <row r="40" spans="1:12" x14ac:dyDescent="0.25">
      <c r="A40" s="121"/>
      <c r="B40" s="58"/>
      <c r="C40" s="38"/>
      <c r="D40" s="83"/>
      <c r="E40" s="82"/>
      <c r="F40" s="82"/>
      <c r="G40" s="40"/>
      <c r="H40" s="84"/>
      <c r="I40" s="105"/>
      <c r="J40" s="100"/>
      <c r="K40" s="99"/>
      <c r="L40" s="32">
        <v>0</v>
      </c>
    </row>
    <row r="41" spans="1:12" ht="15.75" thickBot="1" x14ac:dyDescent="0.3">
      <c r="A41" s="121"/>
      <c r="B41" s="58"/>
      <c r="C41" s="38"/>
      <c r="D41" s="42"/>
      <c r="E41" s="82"/>
      <c r="F41" s="82"/>
      <c r="G41" s="40"/>
      <c r="H41" s="43"/>
      <c r="I41" s="41"/>
      <c r="J41" s="100"/>
      <c r="K41" s="99"/>
      <c r="L41" s="32">
        <v>0</v>
      </c>
    </row>
    <row r="42" spans="1:12" ht="15.75" customHeight="1" thickBot="1" x14ac:dyDescent="0.3">
      <c r="A42" s="122" t="s">
        <v>16</v>
      </c>
      <c r="B42" s="123"/>
      <c r="C42" s="124"/>
      <c r="D42" s="44">
        <f>SUM(D38:F38)+SUM(D39:D41)</f>
        <v>0</v>
      </c>
      <c r="E42" s="79"/>
      <c r="F42" s="79"/>
      <c r="G42" s="40"/>
      <c r="H42" s="45"/>
      <c r="I42" s="41"/>
      <c r="J42" s="100"/>
      <c r="K42" s="99"/>
      <c r="L42" s="32">
        <v>0</v>
      </c>
    </row>
    <row r="43" spans="1:12" x14ac:dyDescent="0.25">
      <c r="A43" s="125"/>
      <c r="B43" s="125"/>
      <c r="C43" s="46"/>
      <c r="D43" s="55"/>
      <c r="E43" s="55"/>
      <c r="F43" s="55"/>
      <c r="G43" s="47"/>
      <c r="H43" s="45"/>
      <c r="I43" s="41"/>
      <c r="J43" s="100"/>
      <c r="K43" s="99"/>
      <c r="L43" s="32">
        <v>0</v>
      </c>
    </row>
    <row r="44" spans="1:12" ht="15.75" x14ac:dyDescent="0.25">
      <c r="A44" s="126" t="s">
        <v>17</v>
      </c>
      <c r="B44" s="126"/>
      <c r="C44" s="48">
        <f>Augustus!C49</f>
        <v>0</v>
      </c>
      <c r="D44" s="49"/>
      <c r="E44" s="49"/>
      <c r="F44" s="49"/>
      <c r="G44" s="47"/>
      <c r="H44" s="45"/>
      <c r="I44" s="41"/>
      <c r="J44" s="100"/>
      <c r="K44" s="99"/>
      <c r="L44" s="32">
        <v>0</v>
      </c>
    </row>
    <row r="45" spans="1:12" x14ac:dyDescent="0.25">
      <c r="A45" s="127" t="s">
        <v>18</v>
      </c>
      <c r="B45" s="127"/>
      <c r="C45" s="50">
        <f>D42</f>
        <v>0</v>
      </c>
      <c r="D45" s="51"/>
      <c r="E45" s="51"/>
      <c r="F45" s="51"/>
      <c r="G45" s="47"/>
      <c r="H45" s="45"/>
      <c r="I45" s="41"/>
      <c r="J45" s="76"/>
      <c r="K45" s="99"/>
      <c r="L45" s="32">
        <v>0</v>
      </c>
    </row>
    <row r="46" spans="1:12" x14ac:dyDescent="0.25">
      <c r="A46" s="128" t="s">
        <v>4</v>
      </c>
      <c r="B46" s="128"/>
      <c r="C46" s="52">
        <f>C44+C45</f>
        <v>0</v>
      </c>
      <c r="D46" s="53"/>
      <c r="E46" s="53"/>
      <c r="F46" s="53"/>
      <c r="G46" s="47"/>
      <c r="H46" s="45"/>
      <c r="I46" s="41"/>
      <c r="J46" s="113"/>
      <c r="K46" s="107"/>
      <c r="L46" s="32">
        <v>0</v>
      </c>
    </row>
    <row r="47" spans="1:12" x14ac:dyDescent="0.25">
      <c r="A47" s="132" t="s">
        <v>19</v>
      </c>
      <c r="B47" s="132"/>
      <c r="C47" s="17">
        <f>L59</f>
        <v>0</v>
      </c>
      <c r="D47" s="25"/>
      <c r="E47" s="25"/>
      <c r="F47" s="25"/>
      <c r="G47" s="20"/>
      <c r="H47" s="24"/>
      <c r="I47" s="41"/>
      <c r="J47" s="113"/>
      <c r="K47" s="107"/>
      <c r="L47" s="32">
        <v>0</v>
      </c>
    </row>
    <row r="48" spans="1:12" x14ac:dyDescent="0.25">
      <c r="A48" s="133" t="s">
        <v>20</v>
      </c>
      <c r="B48" s="133"/>
      <c r="C48" s="16">
        <f>C46-C47</f>
        <v>0</v>
      </c>
      <c r="D48" s="26"/>
      <c r="E48" s="26"/>
      <c r="F48" s="26"/>
      <c r="G48" s="20"/>
      <c r="H48" s="24"/>
      <c r="I48" s="41"/>
      <c r="J48" s="134"/>
      <c r="K48" s="135"/>
      <c r="L48" s="32">
        <v>0</v>
      </c>
    </row>
    <row r="49" spans="1:12" x14ac:dyDescent="0.25">
      <c r="A49" s="132" t="s">
        <v>22</v>
      </c>
      <c r="B49" s="132"/>
      <c r="C49" s="18"/>
      <c r="D49" s="25"/>
      <c r="E49" s="25"/>
      <c r="F49" s="25"/>
      <c r="G49" s="20"/>
      <c r="H49" s="24"/>
      <c r="I49" s="41"/>
      <c r="J49" s="136"/>
      <c r="K49" s="107"/>
      <c r="L49" s="32">
        <v>0</v>
      </c>
    </row>
    <row r="50" spans="1:12" x14ac:dyDescent="0.25">
      <c r="A50" s="133" t="s">
        <v>23</v>
      </c>
      <c r="B50" s="133"/>
      <c r="C50" s="16">
        <f>C49-C48</f>
        <v>0</v>
      </c>
      <c r="D50" s="26"/>
      <c r="E50" s="26"/>
      <c r="F50" s="26"/>
      <c r="G50" s="20"/>
      <c r="H50" s="24"/>
      <c r="I50" s="41"/>
      <c r="J50" s="113"/>
      <c r="K50" s="107"/>
      <c r="L50" s="32">
        <v>0</v>
      </c>
    </row>
    <row r="51" spans="1:12" x14ac:dyDescent="0.25">
      <c r="A51" s="19"/>
      <c r="B51" s="19"/>
      <c r="C51" s="19"/>
      <c r="D51" s="20"/>
      <c r="E51" s="20"/>
      <c r="F51" s="20"/>
      <c r="G51" s="20"/>
      <c r="H51" s="20"/>
      <c r="I51" s="68"/>
      <c r="J51" s="113"/>
      <c r="K51" s="107"/>
      <c r="L51" s="35"/>
    </row>
    <row r="52" spans="1:12" x14ac:dyDescent="0.25">
      <c r="A52" s="21"/>
      <c r="B52" s="21"/>
      <c r="C52" s="21"/>
      <c r="D52" s="22"/>
      <c r="E52" s="22"/>
      <c r="F52" s="22"/>
      <c r="G52" s="22"/>
      <c r="H52" s="22"/>
      <c r="I52" s="137" t="s">
        <v>29</v>
      </c>
      <c r="J52" s="138"/>
      <c r="K52" s="139"/>
      <c r="L52" s="16">
        <f>SUM(G38:H38)</f>
        <v>0</v>
      </c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137" t="s">
        <v>21</v>
      </c>
      <c r="J53" s="138"/>
      <c r="K53" s="139"/>
      <c r="L53" s="16">
        <f>SUM(L6:L52)</f>
        <v>0</v>
      </c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70"/>
      <c r="J54" s="73" t="s">
        <v>27</v>
      </c>
      <c r="K54" s="77"/>
      <c r="L54" s="56"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70"/>
      <c r="J55" s="73" t="s">
        <v>27</v>
      </c>
      <c r="K55" s="77"/>
      <c r="L55" s="56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70"/>
      <c r="J56" s="73" t="s">
        <v>27</v>
      </c>
      <c r="K56" s="77"/>
      <c r="L56" s="56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70"/>
      <c r="J57" s="73" t="s">
        <v>27</v>
      </c>
      <c r="K57" s="77"/>
      <c r="L57" s="56">
        <v>0</v>
      </c>
    </row>
    <row r="58" spans="1:12" x14ac:dyDescent="0.25">
      <c r="A58" s="21"/>
      <c r="B58" s="21"/>
      <c r="C58" s="21"/>
      <c r="D58" s="21"/>
      <c r="E58" s="21"/>
      <c r="F58" s="21"/>
      <c r="G58" s="23"/>
      <c r="H58" s="21"/>
      <c r="I58" s="72"/>
      <c r="J58" s="73" t="s">
        <v>27</v>
      </c>
      <c r="K58" s="71"/>
      <c r="L58" s="56">
        <v>0</v>
      </c>
    </row>
    <row r="59" spans="1:12" x14ac:dyDescent="0.25">
      <c r="A59" s="21"/>
      <c r="B59" s="21"/>
      <c r="C59" s="21"/>
      <c r="D59" s="21"/>
      <c r="E59" s="21"/>
      <c r="F59" s="21"/>
      <c r="G59" s="23"/>
      <c r="H59" s="21"/>
      <c r="I59" s="129" t="s">
        <v>15</v>
      </c>
      <c r="J59" s="130"/>
      <c r="K59" s="131"/>
      <c r="L59" s="16">
        <f>L53+SUM(L54:L58)</f>
        <v>0</v>
      </c>
    </row>
    <row r="60" spans="1:12" x14ac:dyDescent="0.25">
      <c r="A60" s="21"/>
      <c r="B60" s="21"/>
      <c r="C60" s="21"/>
      <c r="D60" s="21"/>
      <c r="E60" s="21"/>
      <c r="F60" s="21"/>
      <c r="G60" s="23"/>
      <c r="H60" s="21"/>
      <c r="I60" s="20"/>
      <c r="J60" s="20"/>
      <c r="K60" s="19"/>
      <c r="L60" s="19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21"/>
      <c r="J63" s="21"/>
      <c r="K63" s="21"/>
      <c r="L63" s="21"/>
    </row>
    <row r="64" spans="1:12" x14ac:dyDescent="0.25">
      <c r="A64" s="54"/>
      <c r="B64" s="54"/>
      <c r="C64" s="54"/>
      <c r="D64" s="54"/>
      <c r="E64" s="54"/>
      <c r="F64" s="54"/>
      <c r="G64" s="54"/>
      <c r="H64" s="54"/>
      <c r="I64" s="21"/>
      <c r="J64" s="21"/>
      <c r="K64" s="21"/>
      <c r="L64" s="21"/>
    </row>
    <row r="65" spans="1:12" x14ac:dyDescent="0.25">
      <c r="A65" s="54"/>
      <c r="B65" s="54"/>
      <c r="C65" s="54"/>
      <c r="D65" s="54"/>
      <c r="E65" s="54"/>
      <c r="F65" s="54"/>
      <c r="G65" s="54"/>
      <c r="H65" s="54"/>
      <c r="I65" s="21"/>
      <c r="J65" s="21"/>
      <c r="K65" s="21"/>
      <c r="L65" s="21"/>
    </row>
    <row r="66" spans="1:12" x14ac:dyDescent="0.25">
      <c r="A66" s="54"/>
      <c r="B66" s="54"/>
      <c r="C66" s="54"/>
      <c r="D66" s="54"/>
      <c r="E66" s="54"/>
      <c r="F66" s="54"/>
      <c r="G66" s="54"/>
      <c r="H66" s="54"/>
      <c r="I66" s="21"/>
      <c r="J66" s="21"/>
      <c r="K66" s="21"/>
      <c r="L66" s="21"/>
    </row>
    <row r="67" spans="1:12" x14ac:dyDescent="0.25">
      <c r="A67" s="54"/>
      <c r="B67" s="54"/>
      <c r="C67" s="54"/>
      <c r="D67" s="54"/>
      <c r="E67" s="54"/>
      <c r="F67" s="54"/>
      <c r="G67" s="54"/>
      <c r="H67" s="54"/>
      <c r="I67" s="21"/>
      <c r="J67" s="21"/>
      <c r="K67" s="21"/>
      <c r="L67" s="21"/>
    </row>
    <row r="68" spans="1:12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I69" s="54"/>
      <c r="J69" s="54"/>
      <c r="K69" s="54"/>
      <c r="L69" s="54"/>
    </row>
  </sheetData>
  <mergeCells count="30">
    <mergeCell ref="I59:K59"/>
    <mergeCell ref="A47:B47"/>
    <mergeCell ref="J47:K47"/>
    <mergeCell ref="A48:B48"/>
    <mergeCell ref="J48:K48"/>
    <mergeCell ref="A49:B49"/>
    <mergeCell ref="J49:K49"/>
    <mergeCell ref="A50:B50"/>
    <mergeCell ref="J50:K50"/>
    <mergeCell ref="J51:K51"/>
    <mergeCell ref="I52:K52"/>
    <mergeCell ref="I53:K53"/>
    <mergeCell ref="J46:K46"/>
    <mergeCell ref="J11:K11"/>
    <mergeCell ref="J36:K36"/>
    <mergeCell ref="A38:B38"/>
    <mergeCell ref="J38:K38"/>
    <mergeCell ref="A39:A41"/>
    <mergeCell ref="J39:K39"/>
    <mergeCell ref="A42:C42"/>
    <mergeCell ref="A43:B43"/>
    <mergeCell ref="A44:B44"/>
    <mergeCell ref="A45:B45"/>
    <mergeCell ref="A46:B46"/>
    <mergeCell ref="J10:K10"/>
    <mergeCell ref="J5:K5"/>
    <mergeCell ref="J6:K6"/>
    <mergeCell ref="J7:K7"/>
    <mergeCell ref="J8:K8"/>
    <mergeCell ref="J9:K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</vt:i4>
      </vt:variant>
    </vt:vector>
  </HeadingPairs>
  <TitlesOfParts>
    <vt:vector size="24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 </vt:lpstr>
      <vt:lpstr>April!Afdrukbereik</vt:lpstr>
      <vt:lpstr>Augustus!Afdrukbereik</vt:lpstr>
      <vt:lpstr>'December '!Afdrukbereik</vt:lpstr>
      <vt:lpstr>Februari!Afdrukbereik</vt:lpstr>
      <vt:lpstr>Januari!Afdrukbereik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Herry</dc:creator>
  <cp:lastModifiedBy>Herry</cp:lastModifiedBy>
  <cp:lastPrinted>2015-10-25T10:14:11Z</cp:lastPrinted>
  <dcterms:created xsi:type="dcterms:W3CDTF">2014-10-16T16:42:02Z</dcterms:created>
  <dcterms:modified xsi:type="dcterms:W3CDTF">2016-11-02T09:38:25Z</dcterms:modified>
</cp:coreProperties>
</file>