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s1397133-my.sharepoint.com/personal/c_groot_rijswijkfd_nl/Documents/Bureaublad/"/>
    </mc:Choice>
  </mc:AlternateContent>
  <xr:revisionPtr revIDLastSave="0" documentId="8_{216FF84D-291B-4A9B-B34C-B5095F7CA5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nuari" sheetId="19" r:id="rId1"/>
    <sheet name="Februari" sheetId="72" r:id="rId2"/>
    <sheet name="Maart" sheetId="71" r:id="rId3"/>
    <sheet name="April" sheetId="70" r:id="rId4"/>
    <sheet name="Mei" sheetId="69" r:id="rId5"/>
    <sheet name="Juni" sheetId="68" r:id="rId6"/>
    <sheet name="Juli" sheetId="67" r:id="rId7"/>
    <sheet name="Augustus" sheetId="66" r:id="rId8"/>
    <sheet name="September" sheetId="64" r:id="rId9"/>
    <sheet name="Oktober" sheetId="65" r:id="rId10"/>
    <sheet name="November" sheetId="62" r:id="rId11"/>
    <sheet name="December " sheetId="63" r:id="rId12"/>
  </sheets>
  <definedNames>
    <definedName name="_xlnm.Print_Area" localSheetId="3">April!$A$1:$K$66</definedName>
    <definedName name="_xlnm.Print_Area" localSheetId="7">Augustus!$A$1:$K$66</definedName>
    <definedName name="_xlnm.Print_Area" localSheetId="11">'December '!$A$1:$K$66</definedName>
    <definedName name="_xlnm.Print_Area" localSheetId="1">Februari!$A$1:$K$66</definedName>
    <definedName name="_xlnm.Print_Area" localSheetId="0">Januari!$A$1:$K$66</definedName>
    <definedName name="_xlnm.Print_Area" localSheetId="6">Juli!$A$1:$K$66</definedName>
    <definedName name="_xlnm.Print_Area" localSheetId="5">Juni!$A$1:$K$66</definedName>
    <definedName name="_xlnm.Print_Area" localSheetId="2">Maart!$A$1:$K$66</definedName>
    <definedName name="_xlnm.Print_Area" localSheetId="4">Mei!$A$1:$K$66</definedName>
    <definedName name="_xlnm.Print_Area" localSheetId="10">November!$A$1:$K$66</definedName>
    <definedName name="_xlnm.Print_Area" localSheetId="9">Oktober!$A$1:$K$66</definedName>
    <definedName name="_xlnm.Print_Area" localSheetId="8">September!$A$1:$K$66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63" l="1"/>
  <c r="G5" i="62"/>
  <c r="G5" i="65"/>
  <c r="G5" i="64"/>
  <c r="G5" i="66"/>
  <c r="G5" i="67"/>
  <c r="G5" i="68"/>
  <c r="G5" i="69"/>
  <c r="G5" i="70"/>
  <c r="G5" i="71"/>
  <c r="G5" i="72"/>
  <c r="G38" i="71"/>
  <c r="F38" i="71"/>
  <c r="K52" i="71"/>
  <c r="K53" i="71" s="1"/>
  <c r="K59" i="71" s="1"/>
  <c r="C47" i="71" s="1"/>
  <c r="C44" i="71"/>
  <c r="C44" i="65"/>
  <c r="C44" i="63"/>
  <c r="C44" i="62"/>
  <c r="C44" i="64"/>
  <c r="C44" i="66"/>
  <c r="C44" i="67"/>
  <c r="C44" i="68"/>
  <c r="C44" i="69"/>
  <c r="C44" i="70"/>
  <c r="C44" i="72"/>
  <c r="E38" i="63"/>
  <c r="F38" i="63"/>
  <c r="K52" i="63" s="1"/>
  <c r="K53" i="63" s="1"/>
  <c r="K59" i="63" s="1"/>
  <c r="C47" i="63" s="1"/>
  <c r="G38" i="63"/>
  <c r="E38" i="62"/>
  <c r="F38" i="62"/>
  <c r="G38" i="62"/>
  <c r="K52" i="62" s="1"/>
  <c r="K53" i="62" s="1"/>
  <c r="K59" i="62" s="1"/>
  <c r="C47" i="62" s="1"/>
  <c r="E38" i="65"/>
  <c r="F38" i="65"/>
  <c r="G38" i="65"/>
  <c r="E38" i="64"/>
  <c r="F38" i="64"/>
  <c r="G38" i="64"/>
  <c r="E38" i="66"/>
  <c r="F38" i="66"/>
  <c r="G38" i="66"/>
  <c r="E38" i="67"/>
  <c r="F38" i="67"/>
  <c r="G38" i="67"/>
  <c r="E38" i="68"/>
  <c r="F38" i="68"/>
  <c r="K52" i="68" s="1"/>
  <c r="K53" i="68" s="1"/>
  <c r="K59" i="68" s="1"/>
  <c r="C47" i="68" s="1"/>
  <c r="G38" i="68"/>
  <c r="E38" i="69"/>
  <c r="F38" i="69"/>
  <c r="G38" i="69"/>
  <c r="K52" i="69" s="1"/>
  <c r="K53" i="69" s="1"/>
  <c r="K59" i="69" s="1"/>
  <c r="C47" i="69" s="1"/>
  <c r="E38" i="70"/>
  <c r="D38" i="70"/>
  <c r="D42" i="70" s="1"/>
  <c r="C45" i="70" s="1"/>
  <c r="C46" i="70" s="1"/>
  <c r="F38" i="70"/>
  <c r="G38" i="70"/>
  <c r="E38" i="71"/>
  <c r="E38" i="72"/>
  <c r="D38" i="72"/>
  <c r="F38" i="72"/>
  <c r="G38" i="72"/>
  <c r="E38" i="19"/>
  <c r="D42" i="19" s="1"/>
  <c r="C45" i="19" s="1"/>
  <c r="C46" i="19" s="1"/>
  <c r="F38" i="19"/>
  <c r="G38" i="19"/>
  <c r="D38" i="71"/>
  <c r="D42" i="71" s="1"/>
  <c r="C45" i="71" s="1"/>
  <c r="D38" i="69"/>
  <c r="D38" i="68"/>
  <c r="D42" i="68" s="1"/>
  <c r="C45" i="68" s="1"/>
  <c r="D38" i="67"/>
  <c r="D42" i="67"/>
  <c r="C45" i="67" s="1"/>
  <c r="D38" i="66"/>
  <c r="D42" i="66"/>
  <c r="C45" i="66" s="1"/>
  <c r="C46" i="66" s="1"/>
  <c r="D38" i="65"/>
  <c r="D42" i="65"/>
  <c r="C45" i="65" s="1"/>
  <c r="C46" i="65" s="1"/>
  <c r="D38" i="64"/>
  <c r="K52" i="64"/>
  <c r="K53" i="64" s="1"/>
  <c r="K59" i="64" s="1"/>
  <c r="C47" i="64" s="1"/>
  <c r="D38" i="63"/>
  <c r="D42" i="63" s="1"/>
  <c r="C45" i="63" s="1"/>
  <c r="C46" i="63" s="1"/>
  <c r="D38" i="62"/>
  <c r="D42" i="62"/>
  <c r="C45" i="62" s="1"/>
  <c r="D38" i="19"/>
  <c r="K52" i="19"/>
  <c r="K53" i="19" s="1"/>
  <c r="K59" i="19" s="1"/>
  <c r="C47" i="19" s="1"/>
  <c r="C46" i="71" l="1"/>
  <c r="C46" i="62"/>
  <c r="C48" i="62" s="1"/>
  <c r="C50" i="62" s="1"/>
  <c r="D42" i="72"/>
  <c r="C45" i="72" s="1"/>
  <c r="K52" i="70"/>
  <c r="K53" i="70" s="1"/>
  <c r="K59" i="70" s="1"/>
  <c r="C47" i="70" s="1"/>
  <c r="C48" i="70" s="1"/>
  <c r="C50" i="70" s="1"/>
  <c r="K52" i="65"/>
  <c r="K53" i="65" s="1"/>
  <c r="K59" i="65" s="1"/>
  <c r="C47" i="65" s="1"/>
  <c r="C48" i="65" s="1"/>
  <c r="C50" i="65" s="1"/>
  <c r="D42" i="64"/>
  <c r="C45" i="64" s="1"/>
  <c r="C46" i="64" s="1"/>
  <c r="C48" i="64" s="1"/>
  <c r="C50" i="64" s="1"/>
  <c r="K52" i="66"/>
  <c r="K53" i="66" s="1"/>
  <c r="K59" i="66" s="1"/>
  <c r="C47" i="66" s="1"/>
  <c r="C48" i="66" s="1"/>
  <c r="C50" i="66" s="1"/>
  <c r="K52" i="67"/>
  <c r="K53" i="67" s="1"/>
  <c r="K59" i="67" s="1"/>
  <c r="C47" i="67" s="1"/>
  <c r="C46" i="67"/>
  <c r="C46" i="68"/>
  <c r="C48" i="68" s="1"/>
  <c r="C50" i="68" s="1"/>
  <c r="D42" i="69"/>
  <c r="C45" i="69" s="1"/>
  <c r="C46" i="69" s="1"/>
  <c r="C48" i="69" s="1"/>
  <c r="C50" i="69" s="1"/>
  <c r="K52" i="72"/>
  <c r="K53" i="72" s="1"/>
  <c r="K59" i="72" s="1"/>
  <c r="C47" i="72" s="1"/>
  <c r="C46" i="72"/>
  <c r="C48" i="19"/>
  <c r="C50" i="19" s="1"/>
  <c r="C48" i="63"/>
  <c r="C50" i="63" s="1"/>
  <c r="C48" i="71"/>
  <c r="C50" i="71" s="1"/>
  <c r="C48" i="72" l="1"/>
  <c r="C50" i="72" s="1"/>
  <c r="C48" i="67"/>
  <c r="C50" i="67" s="1"/>
</calcChain>
</file>

<file path=xl/sharedStrings.xml><?xml version="1.0" encoding="utf-8"?>
<sst xmlns="http://schemas.openxmlformats.org/spreadsheetml/2006/main" count="740" uniqueCount="39">
  <si>
    <t>Maand</t>
  </si>
  <si>
    <t>Jaar</t>
  </si>
  <si>
    <t>ONTVANGSTEN</t>
  </si>
  <si>
    <t>UITGAVEN</t>
  </si>
  <si>
    <t xml:space="preserve">Dag </t>
  </si>
  <si>
    <t>Datum</t>
  </si>
  <si>
    <t>Opmerkingen</t>
  </si>
  <si>
    <t>Omzet    hoog</t>
  </si>
  <si>
    <t>Omzet    laag</t>
  </si>
  <si>
    <t>Pin</t>
  </si>
  <si>
    <t>Op rekening</t>
  </si>
  <si>
    <t>d.d.</t>
  </si>
  <si>
    <t>Omschrijving</t>
  </si>
  <si>
    <t>Totaal</t>
  </si>
  <si>
    <t>Zo</t>
  </si>
  <si>
    <t>Ma</t>
  </si>
  <si>
    <t>Di</t>
  </si>
  <si>
    <t>Wo</t>
  </si>
  <si>
    <t>Do</t>
  </si>
  <si>
    <t>Vr</t>
  </si>
  <si>
    <t>Za</t>
  </si>
  <si>
    <t>TOTAAL</t>
  </si>
  <si>
    <t>Overige ontvangsten per kas</t>
  </si>
  <si>
    <t>Totaal ontvangsten</t>
  </si>
  <si>
    <t>BEGIN SALDO</t>
  </si>
  <si>
    <t>Ontvangsen           +</t>
  </si>
  <si>
    <t>Uitgaven                 -</t>
  </si>
  <si>
    <t>Kasgeld moet zijn</t>
  </si>
  <si>
    <t>Werkelijksaldo</t>
  </si>
  <si>
    <t>Kasverschil</t>
  </si>
  <si>
    <t>Pin / op rek.</t>
  </si>
  <si>
    <t>Sub.Totaal</t>
  </si>
  <si>
    <t xml:space="preserve">Stortingen naar bank </t>
  </si>
  <si>
    <t>Omzet   laag</t>
  </si>
  <si>
    <t>Omzet   hoog</t>
  </si>
  <si>
    <t>Omzet    Laag</t>
  </si>
  <si>
    <t>Omzet     laag</t>
  </si>
  <si>
    <t xml:space="preserve">Omzet   hoog </t>
  </si>
  <si>
    <t>rotie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</si>
</sst>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* #,##0.00_-;_-* #,##0.00\-;_-* &quot;-&quot;??_-;_-@_-"/>
    <numFmt numFmtId="165" formatCode="d/m;@"/>
    <numFmt numFmtId="166" formatCode="dd/mm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4"/>
      <color indexed="6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0"/>
      <color rgb="FFFF0000"/>
      <name val="Arial"/>
      <family val="2"/>
    </font>
    <font>
      <b/>
      <sz val="14"/>
      <color rgb="FF0070C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55">
    <xf numFmtId="0" fontId="0" fillId="0" borderId="0" xfId="0"/>
    <xf numFmtId="0" fontId="5" fillId="2" borderId="0" xfId="2" applyFont="1" applyFill="1" applyProtection="1">
      <protection locked="0" hidden="1"/>
    </xf>
    <xf numFmtId="0" fontId="2" fillId="2" borderId="0" xfId="2" applyFill="1" applyProtection="1">
      <protection locked="0" hidden="1"/>
    </xf>
    <xf numFmtId="0" fontId="2" fillId="2" borderId="0" xfId="2" applyFill="1" applyAlignment="1" applyProtection="1">
      <alignment horizontal="left"/>
      <protection locked="0" hidden="1"/>
    </xf>
    <xf numFmtId="0" fontId="2" fillId="0" borderId="0" xfId="2" applyProtection="1">
      <protection locked="0" hidden="1"/>
    </xf>
    <xf numFmtId="165" fontId="2" fillId="2" borderId="0" xfId="2" applyNumberFormat="1" applyFill="1" applyAlignment="1" applyProtection="1">
      <alignment horizontal="left"/>
      <protection locked="0" hidden="1"/>
    </xf>
    <xf numFmtId="0" fontId="3" fillId="2" borderId="1" xfId="2" applyFont="1" applyFill="1" applyBorder="1" applyProtection="1">
      <protection locked="0" hidden="1"/>
    </xf>
    <xf numFmtId="0" fontId="3" fillId="2" borderId="2" xfId="2" applyFont="1" applyFill="1" applyBorder="1" applyProtection="1">
      <protection locked="0" hidden="1"/>
    </xf>
    <xf numFmtId="0" fontId="2" fillId="2" borderId="2" xfId="2" applyFill="1" applyBorder="1" applyProtection="1">
      <protection locked="0" hidden="1"/>
    </xf>
    <xf numFmtId="0" fontId="2" fillId="2" borderId="3" xfId="2" applyFill="1" applyBorder="1" applyProtection="1">
      <protection locked="0" hidden="1"/>
    </xf>
    <xf numFmtId="0" fontId="2" fillId="2" borderId="4" xfId="2" applyFill="1" applyBorder="1" applyAlignment="1" applyProtection="1">
      <alignment horizontal="center"/>
      <protection locked="0" hidden="1"/>
    </xf>
    <xf numFmtId="0" fontId="2" fillId="2" borderId="4" xfId="2" applyFill="1" applyBorder="1" applyAlignment="1" applyProtection="1">
      <alignment horizontal="center" wrapText="1"/>
      <protection locked="0" hidden="1"/>
    </xf>
    <xf numFmtId="0" fontId="5" fillId="2" borderId="0" xfId="2" applyFont="1" applyFill="1" applyAlignment="1" applyProtection="1">
      <alignment horizontal="right"/>
      <protection locked="0"/>
    </xf>
    <xf numFmtId="0" fontId="2" fillId="2" borderId="12" xfId="2" applyFill="1" applyBorder="1" applyAlignment="1" applyProtection="1">
      <alignment horizontal="center"/>
      <protection locked="0" hidden="1"/>
    </xf>
    <xf numFmtId="164" fontId="2" fillId="2" borderId="6" xfId="3" applyFill="1" applyBorder="1" applyProtection="1"/>
    <xf numFmtId="164" fontId="2" fillId="3" borderId="6" xfId="3" applyFill="1" applyBorder="1" applyProtection="1"/>
    <xf numFmtId="164" fontId="2" fillId="3" borderId="6" xfId="3" applyFill="1" applyBorder="1" applyProtection="1">
      <protection locked="0"/>
    </xf>
    <xf numFmtId="0" fontId="2" fillId="5" borderId="0" xfId="2" applyFill="1" applyProtection="1">
      <protection locked="0" hidden="1"/>
    </xf>
    <xf numFmtId="0" fontId="2" fillId="5" borderId="0" xfId="2" applyFill="1"/>
    <xf numFmtId="0" fontId="9" fillId="5" borderId="0" xfId="2" applyFont="1" applyFill="1" applyAlignment="1">
      <alignment wrapText="1"/>
    </xf>
    <xf numFmtId="0" fontId="2" fillId="5" borderId="25" xfId="2" applyFill="1" applyBorder="1" applyProtection="1">
      <protection locked="0" hidden="1"/>
    </xf>
    <xf numFmtId="0" fontId="3" fillId="5" borderId="0" xfId="2" applyFont="1" applyFill="1" applyAlignment="1" applyProtection="1">
      <alignment horizontal="left"/>
      <protection locked="0" hidden="1"/>
    </xf>
    <xf numFmtId="0" fontId="2" fillId="5" borderId="0" xfId="2" applyFill="1" applyAlignment="1" applyProtection="1">
      <alignment horizontal="left"/>
      <protection locked="0" hidden="1"/>
    </xf>
    <xf numFmtId="43" fontId="2" fillId="2" borderId="10" xfId="1" applyFont="1" applyFill="1" applyBorder="1" applyAlignment="1" applyProtection="1">
      <alignment horizontal="center"/>
      <protection hidden="1"/>
    </xf>
    <xf numFmtId="43" fontId="2" fillId="3" borderId="5" xfId="1" applyFont="1" applyFill="1" applyBorder="1" applyProtection="1">
      <protection locked="0" hidden="1"/>
    </xf>
    <xf numFmtId="43" fontId="2" fillId="3" borderId="13" xfId="1" applyFont="1" applyFill="1" applyBorder="1" applyAlignment="1" applyProtection="1">
      <alignment horizontal="center"/>
      <protection locked="0" hidden="1"/>
    </xf>
    <xf numFmtId="43" fontId="2" fillId="3" borderId="10" xfId="1" applyFont="1" applyFill="1" applyBorder="1" applyProtection="1">
      <protection locked="0" hidden="1"/>
    </xf>
    <xf numFmtId="43" fontId="2" fillId="3" borderId="11" xfId="1" applyFont="1" applyFill="1" applyBorder="1" applyAlignment="1" applyProtection="1">
      <alignment horizontal="center"/>
      <protection locked="0" hidden="1"/>
    </xf>
    <xf numFmtId="43" fontId="2" fillId="3" borderId="6" xfId="1" applyFont="1" applyFill="1" applyBorder="1" applyProtection="1">
      <protection locked="0" hidden="1"/>
    </xf>
    <xf numFmtId="43" fontId="2" fillId="2" borderId="4" xfId="1" applyFont="1" applyFill="1" applyBorder="1" applyAlignment="1" applyProtection="1">
      <alignment horizontal="center"/>
      <protection hidden="1"/>
    </xf>
    <xf numFmtId="43" fontId="2" fillId="2" borderId="26" xfId="1" applyFont="1" applyFill="1" applyBorder="1" applyAlignment="1" applyProtection="1">
      <alignment horizontal="right"/>
    </xf>
    <xf numFmtId="43" fontId="0" fillId="6" borderId="17" xfId="1" applyFont="1" applyFill="1" applyBorder="1"/>
    <xf numFmtId="43" fontId="2" fillId="4" borderId="17" xfId="1" applyFont="1" applyFill="1" applyBorder="1" applyAlignment="1" applyProtection="1">
      <alignment horizontal="right"/>
      <protection locked="0" hidden="1"/>
    </xf>
    <xf numFmtId="43" fontId="2" fillId="5" borderId="0" xfId="1" applyFont="1" applyFill="1" applyBorder="1" applyAlignment="1" applyProtection="1">
      <alignment horizontal="center"/>
      <protection locked="0" hidden="1"/>
    </xf>
    <xf numFmtId="43" fontId="2" fillId="3" borderId="17" xfId="1" applyFont="1" applyFill="1" applyBorder="1" applyAlignment="1" applyProtection="1">
      <alignment horizontal="left" indent="1"/>
      <protection locked="0" hidden="1"/>
    </xf>
    <xf numFmtId="43" fontId="2" fillId="4" borderId="21" xfId="1" applyFont="1" applyFill="1" applyBorder="1" applyAlignment="1" applyProtection="1">
      <alignment horizontal="right"/>
      <protection locked="0" hidden="1"/>
    </xf>
    <xf numFmtId="43" fontId="2" fillId="5" borderId="25" xfId="1" applyFont="1" applyFill="1" applyBorder="1" applyAlignment="1" applyProtection="1">
      <alignment horizontal="center" wrapText="1"/>
      <protection hidden="1"/>
    </xf>
    <xf numFmtId="43" fontId="2" fillId="5" borderId="25" xfId="1" applyFont="1" applyFill="1" applyBorder="1" applyProtection="1">
      <protection locked="0" hidden="1"/>
    </xf>
    <xf numFmtId="43" fontId="0" fillId="0" borderId="0" xfId="1" applyFont="1"/>
    <xf numFmtId="43" fontId="2" fillId="5" borderId="0" xfId="1" applyFont="1" applyFill="1" applyBorder="1" applyProtection="1">
      <protection locked="0" hidden="1"/>
    </xf>
    <xf numFmtId="43" fontId="2" fillId="3" borderId="6" xfId="1" applyFont="1" applyFill="1" applyBorder="1" applyProtection="1"/>
    <xf numFmtId="43" fontId="8" fillId="5" borderId="0" xfId="1" applyFont="1" applyFill="1" applyBorder="1" applyAlignment="1" applyProtection="1">
      <alignment horizontal="left"/>
      <protection locked="0" hidden="1"/>
    </xf>
    <xf numFmtId="43" fontId="3" fillId="5" borderId="0" xfId="1" applyFont="1" applyFill="1" applyBorder="1" applyAlignment="1" applyProtection="1">
      <alignment horizontal="left"/>
      <protection locked="0" hidden="1"/>
    </xf>
    <xf numFmtId="43" fontId="2" fillId="2" borderId="6" xfId="1" applyFont="1" applyFill="1" applyBorder="1" applyProtection="1"/>
    <xf numFmtId="43" fontId="2" fillId="5" borderId="0" xfId="1" applyFont="1" applyFill="1" applyBorder="1" applyAlignment="1" applyProtection="1">
      <alignment horizontal="left"/>
      <protection locked="0" hidden="1"/>
    </xf>
    <xf numFmtId="0" fontId="0" fillId="5" borderId="0" xfId="0" applyFill="1"/>
    <xf numFmtId="43" fontId="2" fillId="2" borderId="0" xfId="1" applyFont="1" applyFill="1" applyBorder="1" applyProtection="1">
      <protection locked="0" hidden="1"/>
    </xf>
    <xf numFmtId="164" fontId="2" fillId="7" borderId="6" xfId="3" applyFill="1" applyBorder="1" applyProtection="1"/>
    <xf numFmtId="43" fontId="10" fillId="5" borderId="10" xfId="1" applyFont="1" applyFill="1" applyBorder="1" applyProtection="1">
      <protection locked="0" hidden="1"/>
    </xf>
    <xf numFmtId="43" fontId="10" fillId="5" borderId="6" xfId="1" applyFont="1" applyFill="1" applyBorder="1" applyProtection="1">
      <protection locked="0" hidden="1"/>
    </xf>
    <xf numFmtId="14" fontId="2" fillId="2" borderId="6" xfId="1" applyNumberFormat="1" applyFont="1" applyFill="1" applyBorder="1" applyAlignment="1" applyProtection="1">
      <alignment horizontal="center"/>
      <protection hidden="1"/>
    </xf>
    <xf numFmtId="43" fontId="2" fillId="3" borderId="23" xfId="1" applyFont="1" applyFill="1" applyBorder="1" applyProtection="1">
      <protection locked="0" hidden="1"/>
    </xf>
    <xf numFmtId="0" fontId="11" fillId="2" borderId="0" xfId="2" applyFont="1" applyFill="1" applyAlignment="1" applyProtection="1">
      <alignment horizontal="right"/>
      <protection locked="0"/>
    </xf>
    <xf numFmtId="165" fontId="2" fillId="5" borderId="0" xfId="2" applyNumberFormat="1" applyFill="1" applyAlignment="1" applyProtection="1">
      <alignment horizontal="center"/>
      <protection hidden="1"/>
    </xf>
    <xf numFmtId="43" fontId="2" fillId="3" borderId="6" xfId="1" applyFont="1" applyFill="1" applyBorder="1" applyAlignment="1" applyProtection="1">
      <alignment horizontal="left" indent="1"/>
      <protection locked="0" hidden="1"/>
    </xf>
    <xf numFmtId="43" fontId="12" fillId="6" borderId="10" xfId="1" applyFont="1" applyFill="1" applyBorder="1" applyProtection="1">
      <protection locked="0" hidden="1"/>
    </xf>
    <xf numFmtId="0" fontId="2" fillId="2" borderId="6" xfId="2" applyFill="1" applyBorder="1" applyAlignment="1" applyProtection="1">
      <alignment horizontal="right"/>
      <protection locked="0" hidden="1"/>
    </xf>
    <xf numFmtId="0" fontId="2" fillId="2" borderId="17" xfId="2" applyFill="1" applyBorder="1" applyProtection="1">
      <protection locked="0" hidden="1"/>
    </xf>
    <xf numFmtId="0" fontId="2" fillId="2" borderId="16" xfId="2" applyFill="1" applyBorder="1" applyAlignment="1" applyProtection="1">
      <alignment horizontal="left"/>
      <protection locked="0" hidden="1"/>
    </xf>
    <xf numFmtId="43" fontId="12" fillId="6" borderId="14" xfId="1" applyFont="1" applyFill="1" applyBorder="1" applyProtection="1">
      <protection locked="0" hidden="1"/>
    </xf>
    <xf numFmtId="43" fontId="10" fillId="5" borderId="22" xfId="1" applyFont="1" applyFill="1" applyBorder="1" applyProtection="1">
      <protection locked="0" hidden="1"/>
    </xf>
    <xf numFmtId="43" fontId="2" fillId="5" borderId="0" xfId="1" applyFont="1" applyFill="1" applyBorder="1" applyAlignment="1" applyProtection="1">
      <alignment horizontal="right"/>
      <protection locked="0" hidden="1"/>
    </xf>
    <xf numFmtId="43" fontId="2" fillId="4" borderId="24" xfId="1" applyFont="1" applyFill="1" applyBorder="1" applyAlignment="1" applyProtection="1">
      <alignment horizontal="right"/>
      <protection locked="0" hidden="1"/>
    </xf>
    <xf numFmtId="43" fontId="4" fillId="5" borderId="25" xfId="1" applyFont="1" applyFill="1" applyBorder="1" applyAlignment="1" applyProtection="1">
      <alignment wrapText="1"/>
      <protection hidden="1"/>
    </xf>
    <xf numFmtId="43" fontId="4" fillId="5" borderId="0" xfId="1" applyFont="1" applyFill="1" applyBorder="1" applyAlignment="1" applyProtection="1">
      <alignment wrapText="1"/>
      <protection hidden="1"/>
    </xf>
    <xf numFmtId="0" fontId="2" fillId="8" borderId="0" xfId="2" applyFill="1" applyAlignment="1" applyProtection="1">
      <alignment horizontal="center"/>
      <protection locked="0" hidden="1"/>
    </xf>
    <xf numFmtId="0" fontId="2" fillId="8" borderId="0" xfId="2" applyFill="1" applyAlignment="1" applyProtection="1">
      <alignment horizontal="center"/>
      <protection hidden="1"/>
    </xf>
    <xf numFmtId="43" fontId="2" fillId="2" borderId="10" xfId="1" applyFont="1" applyFill="1" applyBorder="1" applyAlignment="1" applyProtection="1">
      <alignment horizontal="right"/>
    </xf>
    <xf numFmtId="43" fontId="12" fillId="6" borderId="4" xfId="1" applyFont="1" applyFill="1" applyBorder="1" applyProtection="1">
      <protection locked="0" hidden="1"/>
    </xf>
    <xf numFmtId="14" fontId="2" fillId="2" borderId="4" xfId="1" applyNumberFormat="1" applyFont="1" applyFill="1" applyBorder="1" applyAlignment="1" applyProtection="1">
      <alignment horizontal="center"/>
      <protection hidden="1"/>
    </xf>
    <xf numFmtId="43" fontId="2" fillId="2" borderId="5" xfId="1" applyFont="1" applyFill="1" applyBorder="1" applyAlignment="1" applyProtection="1">
      <alignment horizontal="center"/>
      <protection hidden="1"/>
    </xf>
    <xf numFmtId="43" fontId="2" fillId="3" borderId="17" xfId="1" applyFont="1" applyFill="1" applyBorder="1" applyAlignment="1" applyProtection="1">
      <alignment horizontal="center"/>
      <protection locked="0" hidden="1"/>
    </xf>
    <xf numFmtId="43" fontId="2" fillId="2" borderId="7" xfId="1" applyFont="1" applyFill="1" applyBorder="1" applyAlignment="1" applyProtection="1">
      <alignment horizontal="center"/>
      <protection hidden="1"/>
    </xf>
    <xf numFmtId="43" fontId="2" fillId="3" borderId="4" xfId="1" applyFont="1" applyFill="1" applyBorder="1" applyProtection="1">
      <protection locked="0" hidden="1"/>
    </xf>
    <xf numFmtId="43" fontId="2" fillId="7" borderId="29" xfId="1" applyFont="1" applyFill="1" applyBorder="1" applyProtection="1">
      <protection locked="0" hidden="1"/>
    </xf>
    <xf numFmtId="43" fontId="2" fillId="7" borderId="30" xfId="1" applyFont="1" applyFill="1" applyBorder="1" applyProtection="1">
      <protection locked="0" hidden="1"/>
    </xf>
    <xf numFmtId="43" fontId="2" fillId="7" borderId="28" xfId="1" applyFont="1" applyFill="1" applyBorder="1" applyProtection="1">
      <protection locked="0" hidden="1"/>
    </xf>
    <xf numFmtId="43" fontId="2" fillId="3" borderId="24" xfId="1" applyFont="1" applyFill="1" applyBorder="1" applyAlignment="1" applyProtection="1">
      <alignment horizontal="center"/>
      <protection locked="0" hidden="1"/>
    </xf>
    <xf numFmtId="43" fontId="2" fillId="3" borderId="14" xfId="1" applyFont="1" applyFill="1" applyBorder="1" applyAlignment="1" applyProtection="1">
      <alignment horizontal="left" indent="1"/>
      <protection locked="0" hidden="1"/>
    </xf>
    <xf numFmtId="14" fontId="2" fillId="3" borderId="11" xfId="1" applyNumberFormat="1" applyFont="1" applyFill="1" applyBorder="1" applyAlignment="1" applyProtection="1">
      <alignment horizontal="center"/>
      <protection locked="0" hidden="1"/>
    </xf>
    <xf numFmtId="14" fontId="2" fillId="3" borderId="17" xfId="1" applyNumberFormat="1" applyFont="1" applyFill="1" applyBorder="1" applyAlignment="1" applyProtection="1">
      <alignment horizontal="center"/>
      <protection locked="0" hidden="1"/>
    </xf>
    <xf numFmtId="14" fontId="2" fillId="3" borderId="24" xfId="1" applyNumberFormat="1" applyFont="1" applyFill="1" applyBorder="1" applyAlignment="1" applyProtection="1">
      <alignment horizontal="center"/>
      <protection locked="0" hidden="1"/>
    </xf>
    <xf numFmtId="43" fontId="2" fillId="3" borderId="16" xfId="1" applyFont="1" applyFill="1" applyBorder="1" applyAlignment="1" applyProtection="1">
      <alignment horizontal="left" indent="1"/>
      <protection locked="0" hidden="1"/>
    </xf>
    <xf numFmtId="43" fontId="2" fillId="7" borderId="23" xfId="1" applyFont="1" applyFill="1" applyBorder="1" applyAlignment="1" applyProtection="1">
      <alignment horizontal="left" indent="1"/>
      <protection locked="0" hidden="1"/>
    </xf>
    <xf numFmtId="43" fontId="2" fillId="7" borderId="14" xfId="1" applyFont="1" applyFill="1" applyBorder="1" applyAlignment="1"/>
    <xf numFmtId="43" fontId="2" fillId="7" borderId="16" xfId="1" applyFont="1" applyFill="1" applyBorder="1" applyAlignment="1" applyProtection="1">
      <alignment horizontal="left" indent="1"/>
      <protection locked="0" hidden="1"/>
    </xf>
    <xf numFmtId="43" fontId="2" fillId="7" borderId="17" xfId="1" applyFont="1" applyFill="1" applyBorder="1" applyAlignment="1"/>
    <xf numFmtId="0" fontId="2" fillId="2" borderId="17" xfId="2" applyFill="1" applyBorder="1" applyAlignment="1" applyProtection="1">
      <alignment horizontal="right"/>
      <protection locked="0" hidden="1"/>
    </xf>
    <xf numFmtId="0" fontId="4" fillId="2" borderId="4" xfId="2" applyFont="1" applyFill="1" applyBorder="1" applyAlignment="1" applyProtection="1">
      <alignment horizontal="center" wrapText="1"/>
      <protection locked="0" hidden="1"/>
    </xf>
    <xf numFmtId="43" fontId="4" fillId="6" borderId="7" xfId="1" applyFont="1" applyFill="1" applyBorder="1" applyAlignment="1" applyProtection="1">
      <alignment vertical="center" wrapText="1"/>
      <protection locked="0" hidden="1"/>
    </xf>
    <xf numFmtId="43" fontId="2" fillId="5" borderId="4" xfId="1" applyFont="1" applyFill="1" applyBorder="1" applyAlignment="1" applyProtection="1">
      <alignment horizontal="right"/>
    </xf>
    <xf numFmtId="43" fontId="2" fillId="5" borderId="0" xfId="1" applyFont="1" applyFill="1" applyBorder="1" applyAlignment="1" applyProtection="1">
      <alignment horizontal="right"/>
    </xf>
    <xf numFmtId="43" fontId="2" fillId="4" borderId="6" xfId="1" applyFont="1" applyFill="1" applyBorder="1" applyProtection="1"/>
    <xf numFmtId="0" fontId="2" fillId="2" borderId="6" xfId="2" applyFill="1" applyBorder="1" applyProtection="1">
      <protection locked="0" hidden="1"/>
    </xf>
    <xf numFmtId="166" fontId="2" fillId="2" borderId="12" xfId="2" applyNumberFormat="1" applyFill="1" applyBorder="1" applyAlignment="1" applyProtection="1">
      <alignment horizontal="center"/>
      <protection locked="0" hidden="1"/>
    </xf>
    <xf numFmtId="166" fontId="2" fillId="2" borderId="0" xfId="2" applyNumberFormat="1" applyFill="1" applyProtection="1">
      <protection locked="0" hidden="1"/>
    </xf>
    <xf numFmtId="166" fontId="3" fillId="2" borderId="1" xfId="2" applyNumberFormat="1" applyFont="1" applyFill="1" applyBorder="1" applyProtection="1">
      <protection locked="0" hidden="1"/>
    </xf>
    <xf numFmtId="166" fontId="2" fillId="3" borderId="13" xfId="1" applyNumberFormat="1" applyFont="1" applyFill="1" applyBorder="1" applyAlignment="1" applyProtection="1">
      <alignment horizontal="center"/>
      <protection locked="0" hidden="1"/>
    </xf>
    <xf numFmtId="166" fontId="2" fillId="3" borderId="11" xfId="1" applyNumberFormat="1" applyFont="1" applyFill="1" applyBorder="1" applyAlignment="1" applyProtection="1">
      <alignment horizontal="center"/>
      <protection locked="0" hidden="1"/>
    </xf>
    <xf numFmtId="166" fontId="2" fillId="3" borderId="17" xfId="1" applyNumberFormat="1" applyFont="1" applyFill="1" applyBorder="1" applyAlignment="1" applyProtection="1">
      <alignment horizontal="center"/>
      <protection locked="0" hidden="1"/>
    </xf>
    <xf numFmtId="166" fontId="2" fillId="3" borderId="24" xfId="1" applyNumberFormat="1" applyFont="1" applyFill="1" applyBorder="1" applyAlignment="1" applyProtection="1">
      <alignment horizontal="center"/>
      <protection locked="0" hidden="1"/>
    </xf>
    <xf numFmtId="166" fontId="2" fillId="3" borderId="6" xfId="1" applyNumberFormat="1" applyFont="1" applyFill="1" applyBorder="1" applyAlignment="1" applyProtection="1">
      <alignment horizontal="left" indent="1"/>
      <protection locked="0" hidden="1"/>
    </xf>
    <xf numFmtId="166" fontId="2" fillId="3" borderId="14" xfId="1" applyNumberFormat="1" applyFont="1" applyFill="1" applyBorder="1" applyAlignment="1" applyProtection="1">
      <alignment horizontal="left" indent="1"/>
      <protection locked="0" hidden="1"/>
    </xf>
    <xf numFmtId="166" fontId="2" fillId="3" borderId="17" xfId="1" applyNumberFormat="1" applyFont="1" applyFill="1" applyBorder="1" applyAlignment="1" applyProtection="1">
      <alignment horizontal="left" indent="1"/>
      <protection locked="0" hidden="1"/>
    </xf>
    <xf numFmtId="166" fontId="2" fillId="2" borderId="6" xfId="2" applyNumberFormat="1" applyFill="1" applyBorder="1" applyAlignment="1" applyProtection="1">
      <alignment horizontal="right"/>
      <protection locked="0" hidden="1"/>
    </xf>
    <xf numFmtId="166" fontId="2" fillId="2" borderId="6" xfId="2" applyNumberFormat="1" applyFill="1" applyBorder="1" applyProtection="1">
      <protection locked="0" hidden="1"/>
    </xf>
    <xf numFmtId="166" fontId="2" fillId="5" borderId="0" xfId="2" applyNumberFormat="1" applyFill="1" applyProtection="1">
      <protection locked="0" hidden="1"/>
    </xf>
    <xf numFmtId="166" fontId="2" fillId="5" borderId="0" xfId="2" applyNumberFormat="1" applyFill="1"/>
    <xf numFmtId="166" fontId="0" fillId="5" borderId="0" xfId="0" applyNumberFormat="1" applyFill="1"/>
    <xf numFmtId="166" fontId="0" fillId="0" borderId="0" xfId="0" applyNumberFormat="1"/>
    <xf numFmtId="14" fontId="3" fillId="2" borderId="1" xfId="2" applyNumberFormat="1" applyFont="1" applyFill="1" applyBorder="1" applyProtection="1">
      <protection locked="0" hidden="1"/>
    </xf>
    <xf numFmtId="14" fontId="2" fillId="2" borderId="12" xfId="2" applyNumberFormat="1" applyFill="1" applyBorder="1" applyAlignment="1" applyProtection="1">
      <alignment horizontal="center"/>
      <protection locked="0" hidden="1"/>
    </xf>
    <xf numFmtId="14" fontId="2" fillId="2" borderId="0" xfId="2" applyNumberFormat="1" applyFill="1" applyProtection="1">
      <protection locked="0" hidden="1"/>
    </xf>
    <xf numFmtId="14" fontId="2" fillId="3" borderId="13" xfId="1" applyNumberFormat="1" applyFont="1" applyFill="1" applyBorder="1" applyAlignment="1" applyProtection="1">
      <alignment horizontal="center"/>
      <protection locked="0" hidden="1"/>
    </xf>
    <xf numFmtId="14" fontId="2" fillId="3" borderId="6" xfId="1" applyNumberFormat="1" applyFont="1" applyFill="1" applyBorder="1" applyAlignment="1" applyProtection="1">
      <alignment horizontal="left" indent="1"/>
      <protection locked="0" hidden="1"/>
    </xf>
    <xf numFmtId="14" fontId="2" fillId="3" borderId="14" xfId="1" applyNumberFormat="1" applyFont="1" applyFill="1" applyBorder="1" applyAlignment="1" applyProtection="1">
      <alignment horizontal="left" indent="1"/>
      <protection locked="0" hidden="1"/>
    </xf>
    <xf numFmtId="14" fontId="2" fillId="3" borderId="17" xfId="1" applyNumberFormat="1" applyFont="1" applyFill="1" applyBorder="1" applyAlignment="1" applyProtection="1">
      <alignment horizontal="left" indent="1"/>
      <protection locked="0" hidden="1"/>
    </xf>
    <xf numFmtId="14" fontId="2" fillId="2" borderId="6" xfId="2" applyNumberFormat="1" applyFill="1" applyBorder="1" applyAlignment="1" applyProtection="1">
      <alignment horizontal="right"/>
      <protection locked="0" hidden="1"/>
    </xf>
    <xf numFmtId="14" fontId="2" fillId="2" borderId="6" xfId="2" applyNumberFormat="1" applyFill="1" applyBorder="1" applyProtection="1">
      <protection locked="0" hidden="1"/>
    </xf>
    <xf numFmtId="14" fontId="2" fillId="5" borderId="0" xfId="2" applyNumberFormat="1" applyFill="1" applyProtection="1">
      <protection locked="0" hidden="1"/>
    </xf>
    <xf numFmtId="14" fontId="2" fillId="5" borderId="0" xfId="2" applyNumberFormat="1" applyFill="1"/>
    <xf numFmtId="14" fontId="0" fillId="5" borderId="0" xfId="0" applyNumberFormat="1" applyFill="1"/>
    <xf numFmtId="14" fontId="0" fillId="0" borderId="0" xfId="0" applyNumberFormat="1"/>
    <xf numFmtId="43" fontId="2" fillId="3" borderId="7" xfId="1" applyFont="1" applyFill="1" applyBorder="1" applyAlignment="1" applyProtection="1">
      <alignment horizontal="left" indent="1"/>
      <protection locked="0" hidden="1"/>
    </xf>
    <xf numFmtId="43" fontId="2" fillId="0" borderId="17" xfId="1" applyFont="1" applyBorder="1" applyAlignment="1"/>
    <xf numFmtId="0" fontId="2" fillId="2" borderId="20" xfId="2" applyFill="1" applyBorder="1" applyAlignment="1" applyProtection="1">
      <alignment horizontal="left"/>
      <protection locked="0" hidden="1"/>
    </xf>
    <xf numFmtId="0" fontId="2" fillId="0" borderId="21" xfId="2" applyBorder="1"/>
    <xf numFmtId="43" fontId="2" fillId="3" borderId="18" xfId="1" applyFont="1" applyFill="1" applyBorder="1" applyAlignment="1" applyProtection="1">
      <alignment horizontal="left" indent="1"/>
      <protection locked="0" hidden="1"/>
    </xf>
    <xf numFmtId="43" fontId="2" fillId="0" borderId="19" xfId="1" applyFont="1" applyBorder="1" applyAlignment="1"/>
    <xf numFmtId="43" fontId="2" fillId="3" borderId="16" xfId="1" applyFont="1" applyFill="1" applyBorder="1" applyAlignment="1" applyProtection="1">
      <alignment horizontal="left" indent="1"/>
      <protection locked="0" hidden="1"/>
    </xf>
    <xf numFmtId="43" fontId="2" fillId="7" borderId="23" xfId="1" applyFont="1" applyFill="1" applyBorder="1" applyAlignment="1" applyProtection="1">
      <alignment horizontal="left" indent="1"/>
      <protection locked="0" hidden="1"/>
    </xf>
    <xf numFmtId="43" fontId="2" fillId="7" borderId="14" xfId="1" applyFont="1" applyFill="1" applyBorder="1" applyAlignment="1"/>
    <xf numFmtId="43" fontId="2" fillId="2" borderId="15" xfId="1" applyFont="1" applyFill="1" applyBorder="1" applyAlignment="1" applyProtection="1">
      <alignment horizontal="center"/>
      <protection hidden="1"/>
    </xf>
    <xf numFmtId="43" fontId="2" fillId="0" borderId="27" xfId="1" applyFont="1" applyBorder="1" applyAlignment="1" applyProtection="1">
      <protection hidden="1"/>
    </xf>
    <xf numFmtId="43" fontId="2" fillId="7" borderId="16" xfId="1" applyFont="1" applyFill="1" applyBorder="1" applyAlignment="1" applyProtection="1">
      <alignment horizontal="left" indent="1"/>
      <protection locked="0" hidden="1"/>
    </xf>
    <xf numFmtId="43" fontId="2" fillId="7" borderId="17" xfId="1" applyFont="1" applyFill="1" applyBorder="1" applyAlignment="1"/>
    <xf numFmtId="43" fontId="7" fillId="2" borderId="8" xfId="1" applyFont="1" applyFill="1" applyBorder="1" applyAlignment="1" applyProtection="1">
      <alignment horizontal="center" vertical="center" wrapText="1"/>
      <protection locked="0" hidden="1"/>
    </xf>
    <xf numFmtId="43" fontId="7" fillId="2" borderId="9" xfId="1" applyFont="1" applyFill="1" applyBorder="1" applyAlignment="1" applyProtection="1">
      <alignment horizontal="center" vertical="center" wrapText="1"/>
      <protection locked="0" hidden="1"/>
    </xf>
    <xf numFmtId="43" fontId="4" fillId="2" borderId="7" xfId="1" applyFont="1" applyFill="1" applyBorder="1" applyAlignment="1" applyProtection="1">
      <alignment horizontal="left" wrapText="1"/>
      <protection locked="0" hidden="1"/>
    </xf>
    <xf numFmtId="43" fontId="4" fillId="2" borderId="23" xfId="1" applyFont="1" applyFill="1" applyBorder="1" applyAlignment="1" applyProtection="1">
      <alignment horizontal="left" wrapText="1"/>
      <protection locked="0" hidden="1"/>
    </xf>
    <xf numFmtId="43" fontId="4" fillId="2" borderId="14" xfId="1" applyFont="1" applyFill="1" applyBorder="1" applyAlignment="1" applyProtection="1">
      <alignment horizontal="left" wrapText="1"/>
      <protection locked="0" hidden="1"/>
    </xf>
    <xf numFmtId="43" fontId="6" fillId="0" borderId="23" xfId="1" applyFont="1" applyFill="1" applyBorder="1" applyAlignment="1" applyProtection="1">
      <alignment horizontal="center"/>
      <protection locked="0" hidden="1"/>
    </xf>
    <xf numFmtId="43" fontId="8" fillId="2" borderId="6" xfId="1" applyFont="1" applyFill="1" applyBorder="1" applyAlignment="1" applyProtection="1">
      <alignment horizontal="left"/>
      <protection locked="0" hidden="1"/>
    </xf>
    <xf numFmtId="43" fontId="3" fillId="2" borderId="22" xfId="1" applyFont="1" applyFill="1" applyBorder="1" applyAlignment="1" applyProtection="1">
      <alignment horizontal="left"/>
      <protection locked="0" hidden="1"/>
    </xf>
    <xf numFmtId="43" fontId="2" fillId="2" borderId="10" xfId="1" applyFont="1" applyFill="1" applyBorder="1" applyAlignment="1" applyProtection="1">
      <alignment horizontal="left"/>
      <protection locked="0" hidden="1"/>
    </xf>
    <xf numFmtId="0" fontId="3" fillId="2" borderId="7" xfId="2" applyFont="1" applyFill="1" applyBorder="1" applyAlignment="1" applyProtection="1">
      <alignment horizontal="right"/>
      <protection locked="0" hidden="1"/>
    </xf>
    <xf numFmtId="0" fontId="3" fillId="2" borderId="16" xfId="2" applyFont="1" applyFill="1" applyBorder="1" applyAlignment="1" applyProtection="1">
      <alignment horizontal="right"/>
      <protection locked="0" hidden="1"/>
    </xf>
    <xf numFmtId="0" fontId="3" fillId="2" borderId="17" xfId="2" applyFont="1" applyFill="1" applyBorder="1" applyAlignment="1" applyProtection="1">
      <alignment horizontal="right"/>
      <protection locked="0" hidden="1"/>
    </xf>
    <xf numFmtId="0" fontId="3" fillId="2" borderId="6" xfId="2" applyFont="1" applyFill="1" applyBorder="1" applyAlignment="1" applyProtection="1">
      <alignment horizontal="left"/>
      <protection locked="0" hidden="1"/>
    </xf>
    <xf numFmtId="0" fontId="2" fillId="2" borderId="6" xfId="2" applyFill="1" applyBorder="1" applyAlignment="1" applyProtection="1">
      <alignment horizontal="left"/>
      <protection locked="0" hidden="1"/>
    </xf>
    <xf numFmtId="43" fontId="3" fillId="3" borderId="16" xfId="1" applyFont="1" applyFill="1" applyBorder="1" applyAlignment="1" applyProtection="1">
      <alignment horizontal="left" indent="1"/>
      <protection locked="0" hidden="1"/>
    </xf>
    <xf numFmtId="43" fontId="3" fillId="0" borderId="17" xfId="1" applyFont="1" applyBorder="1" applyAlignment="1"/>
    <xf numFmtId="0" fontId="2" fillId="2" borderId="7" xfId="2" applyFill="1" applyBorder="1" applyAlignment="1" applyProtection="1">
      <alignment horizontal="right"/>
      <protection locked="0" hidden="1"/>
    </xf>
    <xf numFmtId="0" fontId="2" fillId="2" borderId="16" xfId="2" applyFill="1" applyBorder="1" applyAlignment="1" applyProtection="1">
      <alignment horizontal="right"/>
      <protection locked="0" hidden="1"/>
    </xf>
    <xf numFmtId="0" fontId="2" fillId="2" borderId="17" xfId="2" applyFill="1" applyBorder="1" applyAlignment="1" applyProtection="1">
      <alignment horizontal="right"/>
      <protection locked="0" hidden="1"/>
    </xf>
  </cellXfs>
  <cellStyles count="36"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Gevolgde hyperlink" xfId="19" builtinId="9" hidden="1"/>
    <cellStyle name="Gevolgde hyperlink" xfId="21" builtinId="9" hidden="1"/>
    <cellStyle name="Gevolgde hyperlink" xfId="23" builtinId="9" hidden="1"/>
    <cellStyle name="Gevolgde hyperlink" xfId="25" builtinId="9" hidden="1"/>
    <cellStyle name="Gevolgde hyperlink" xfId="27" builtinId="9" hidden="1"/>
    <cellStyle name="Gevolgde hyperlink" xfId="29" builtinId="9" hidden="1"/>
    <cellStyle name="Gevolgde hyperlink" xfId="31" builtinId="9" hidden="1"/>
    <cellStyle name="Gevolgde hyperlink" xfId="33" builtinId="9" hidden="1"/>
    <cellStyle name="Gevolgde hyperlink" xfId="35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Komma" xfId="1" builtinId="3"/>
    <cellStyle name="Komma 2" xfId="3" xr:uid="{00000000-0005-0000-0000-000021000000}"/>
    <cellStyle name="Standaard" xfId="0" builtinId="0"/>
    <cellStyle name="Standaard 2" xfId="2" xr:uid="{00000000-0005-0000-0000-000023000000}"/>
  </cellStyles>
  <dxfs count="0"/>
  <tableStyles count="0" defaultTableStyle="TableStyleMedium2" defaultPivotStyle="PivotStyleLight16"/>
  <colors>
    <mruColors>
      <color rgb="FFCCFFCC"/>
      <color rgb="FFFFFFCC"/>
      <color rgb="FFCC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123830</xdr:colOff>
      <xdr:row>46</xdr:row>
      <xdr:rowOff>104781</xdr:rowOff>
    </xdr:from>
    <xdr:to>
      <xdr:col>10</xdr:col>
      <xdr:colOff>353787</xdr:colOff>
      <xdr:row>62</xdr:row>
      <xdr:rowOff>140607</xdr:rowOff>
    </xdr:to>
    <xdr:cxnSp macro="">
      <xdr:nvCxnSpPr>
        <xdr:cNvPr id="3" name="Gebogen verbindingslij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rot="10800000">
          <a:off x="2895605" y="4257681"/>
          <a:ext cx="6773632" cy="2702826"/>
        </a:xfrm>
        <a:prstGeom prst="bentConnector3">
          <a:avLst>
            <a:gd name="adj1" fmla="val 64034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358322</xdr:colOff>
      <xdr:row>59</xdr:row>
      <xdr:rowOff>109904</xdr:rowOff>
    </xdr:from>
    <xdr:to>
      <xdr:col>10</xdr:col>
      <xdr:colOff>366346</xdr:colOff>
      <xdr:row>62</xdr:row>
      <xdr:rowOff>145143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9673772" y="6358304"/>
          <a:ext cx="8024" cy="606739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128445</xdr:colOff>
      <xdr:row>44</xdr:row>
      <xdr:rowOff>103909</xdr:rowOff>
    </xdr:from>
    <xdr:to>
      <xdr:col>3</xdr:col>
      <xdr:colOff>486019</xdr:colOff>
      <xdr:row>44</xdr:row>
      <xdr:rowOff>105020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 flipV="1">
          <a:off x="2900220" y="3875809"/>
          <a:ext cx="357574" cy="111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483577</xdr:colOff>
      <xdr:row>42</xdr:row>
      <xdr:rowOff>53838</xdr:rowOff>
    </xdr:from>
    <xdr:to>
      <xdr:col>3</xdr:col>
      <xdr:colOff>488675</xdr:colOff>
      <xdr:row>44</xdr:row>
      <xdr:rowOff>102577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3255352" y="3435213"/>
          <a:ext cx="5098" cy="43926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0</xdr:row>
      <xdr:rowOff>57150</xdr:rowOff>
    </xdr:from>
    <xdr:to>
      <xdr:col>2</xdr:col>
      <xdr:colOff>514118</xdr:colOff>
      <xdr:row>2</xdr:row>
      <xdr:rowOff>171376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9E4253C9-203A-4FD5-8C18-CFED25641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57150"/>
          <a:ext cx="1857143" cy="59047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123830</xdr:colOff>
      <xdr:row>46</xdr:row>
      <xdr:rowOff>104781</xdr:rowOff>
    </xdr:from>
    <xdr:to>
      <xdr:col>10</xdr:col>
      <xdr:colOff>353787</xdr:colOff>
      <xdr:row>62</xdr:row>
      <xdr:rowOff>140607</xdr:rowOff>
    </xdr:to>
    <xdr:cxnSp macro="">
      <xdr:nvCxnSpPr>
        <xdr:cNvPr id="3" name="Gebogen verbindingslij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 rot="10800000">
          <a:off x="2895605" y="9210681"/>
          <a:ext cx="6983182" cy="3083826"/>
        </a:xfrm>
        <a:prstGeom prst="bentConnector3">
          <a:avLst>
            <a:gd name="adj1" fmla="val 64034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358322</xdr:colOff>
      <xdr:row>59</xdr:row>
      <xdr:rowOff>109904</xdr:rowOff>
    </xdr:from>
    <xdr:to>
      <xdr:col>10</xdr:col>
      <xdr:colOff>366346</xdr:colOff>
      <xdr:row>62</xdr:row>
      <xdr:rowOff>145143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 flipV="1">
          <a:off x="9883322" y="11692304"/>
          <a:ext cx="8024" cy="606739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128445</xdr:colOff>
      <xdr:row>44</xdr:row>
      <xdr:rowOff>103909</xdr:rowOff>
    </xdr:from>
    <xdr:to>
      <xdr:col>3</xdr:col>
      <xdr:colOff>486019</xdr:colOff>
      <xdr:row>44</xdr:row>
      <xdr:rowOff>105020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flipH="1" flipV="1">
          <a:off x="2900220" y="8828809"/>
          <a:ext cx="357574" cy="111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483577</xdr:colOff>
      <xdr:row>42</xdr:row>
      <xdr:rowOff>53838</xdr:rowOff>
    </xdr:from>
    <xdr:to>
      <xdr:col>3</xdr:col>
      <xdr:colOff>488675</xdr:colOff>
      <xdr:row>44</xdr:row>
      <xdr:rowOff>102577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flipV="1">
          <a:off x="3255352" y="8388213"/>
          <a:ext cx="5098" cy="43926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57150</xdr:colOff>
      <xdr:row>0</xdr:row>
      <xdr:rowOff>19050</xdr:rowOff>
    </xdr:from>
    <xdr:to>
      <xdr:col>2</xdr:col>
      <xdr:colOff>504593</xdr:colOff>
      <xdr:row>2</xdr:row>
      <xdr:rowOff>133276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D60FF856-F9B4-4953-8448-CFC58C20B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9050"/>
          <a:ext cx="1857143" cy="59047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123830</xdr:colOff>
      <xdr:row>46</xdr:row>
      <xdr:rowOff>104781</xdr:rowOff>
    </xdr:from>
    <xdr:to>
      <xdr:col>10</xdr:col>
      <xdr:colOff>353787</xdr:colOff>
      <xdr:row>62</xdr:row>
      <xdr:rowOff>140607</xdr:rowOff>
    </xdr:to>
    <xdr:cxnSp macro="">
      <xdr:nvCxnSpPr>
        <xdr:cNvPr id="3" name="Gebogen verbindingslij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rot="10800000">
          <a:off x="2895605" y="9210681"/>
          <a:ext cx="6983182" cy="3083826"/>
        </a:xfrm>
        <a:prstGeom prst="bentConnector3">
          <a:avLst>
            <a:gd name="adj1" fmla="val 64034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358322</xdr:colOff>
      <xdr:row>59</xdr:row>
      <xdr:rowOff>109904</xdr:rowOff>
    </xdr:from>
    <xdr:to>
      <xdr:col>10</xdr:col>
      <xdr:colOff>366346</xdr:colOff>
      <xdr:row>62</xdr:row>
      <xdr:rowOff>145143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 flipV="1">
          <a:off x="9883322" y="11692304"/>
          <a:ext cx="8024" cy="606739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128445</xdr:colOff>
      <xdr:row>44</xdr:row>
      <xdr:rowOff>103909</xdr:rowOff>
    </xdr:from>
    <xdr:to>
      <xdr:col>3</xdr:col>
      <xdr:colOff>486019</xdr:colOff>
      <xdr:row>44</xdr:row>
      <xdr:rowOff>105020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flipH="1" flipV="1">
          <a:off x="2900220" y="8828809"/>
          <a:ext cx="357574" cy="111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483577</xdr:colOff>
      <xdr:row>42</xdr:row>
      <xdr:rowOff>53838</xdr:rowOff>
    </xdr:from>
    <xdr:to>
      <xdr:col>3</xdr:col>
      <xdr:colOff>488675</xdr:colOff>
      <xdr:row>44</xdr:row>
      <xdr:rowOff>102577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flipV="1">
          <a:off x="3255352" y="8388213"/>
          <a:ext cx="5098" cy="43926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57150</xdr:colOff>
      <xdr:row>0</xdr:row>
      <xdr:rowOff>28575</xdr:rowOff>
    </xdr:from>
    <xdr:to>
      <xdr:col>2</xdr:col>
      <xdr:colOff>504593</xdr:colOff>
      <xdr:row>2</xdr:row>
      <xdr:rowOff>142801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F1B8BB20-748F-49AE-AF13-C179AB512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8575"/>
          <a:ext cx="1857143" cy="59047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123830</xdr:colOff>
      <xdr:row>46</xdr:row>
      <xdr:rowOff>104781</xdr:rowOff>
    </xdr:from>
    <xdr:to>
      <xdr:col>10</xdr:col>
      <xdr:colOff>353787</xdr:colOff>
      <xdr:row>62</xdr:row>
      <xdr:rowOff>140607</xdr:rowOff>
    </xdr:to>
    <xdr:cxnSp macro="">
      <xdr:nvCxnSpPr>
        <xdr:cNvPr id="3" name="Gebogen verbindingslijn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 rot="10800000">
          <a:off x="2895605" y="9210681"/>
          <a:ext cx="6983182" cy="3083826"/>
        </a:xfrm>
        <a:prstGeom prst="bentConnector3">
          <a:avLst>
            <a:gd name="adj1" fmla="val 64034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358322</xdr:colOff>
      <xdr:row>59</xdr:row>
      <xdr:rowOff>109904</xdr:rowOff>
    </xdr:from>
    <xdr:to>
      <xdr:col>10</xdr:col>
      <xdr:colOff>366346</xdr:colOff>
      <xdr:row>62</xdr:row>
      <xdr:rowOff>145143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flipV="1">
          <a:off x="9883322" y="11692304"/>
          <a:ext cx="8024" cy="606739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128445</xdr:colOff>
      <xdr:row>44</xdr:row>
      <xdr:rowOff>103909</xdr:rowOff>
    </xdr:from>
    <xdr:to>
      <xdr:col>3</xdr:col>
      <xdr:colOff>486019</xdr:colOff>
      <xdr:row>44</xdr:row>
      <xdr:rowOff>105020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flipH="1" flipV="1">
          <a:off x="2900220" y="8828809"/>
          <a:ext cx="357574" cy="111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483577</xdr:colOff>
      <xdr:row>42</xdr:row>
      <xdr:rowOff>53838</xdr:rowOff>
    </xdr:from>
    <xdr:to>
      <xdr:col>3</xdr:col>
      <xdr:colOff>488675</xdr:colOff>
      <xdr:row>44</xdr:row>
      <xdr:rowOff>102577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 flipV="1">
          <a:off x="3255352" y="8388213"/>
          <a:ext cx="5098" cy="43926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9525</xdr:colOff>
      <xdr:row>0</xdr:row>
      <xdr:rowOff>28575</xdr:rowOff>
    </xdr:from>
    <xdr:to>
      <xdr:col>2</xdr:col>
      <xdr:colOff>456968</xdr:colOff>
      <xdr:row>2</xdr:row>
      <xdr:rowOff>142801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6C15605C-7DE2-4194-AFBE-4E22962DB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8575"/>
          <a:ext cx="1857143" cy="5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123830</xdr:colOff>
      <xdr:row>46</xdr:row>
      <xdr:rowOff>104781</xdr:rowOff>
    </xdr:from>
    <xdr:to>
      <xdr:col>10</xdr:col>
      <xdr:colOff>353787</xdr:colOff>
      <xdr:row>62</xdr:row>
      <xdr:rowOff>140607</xdr:rowOff>
    </xdr:to>
    <xdr:cxnSp macro="">
      <xdr:nvCxnSpPr>
        <xdr:cNvPr id="3" name="Gebogen verbindingslij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rot="10800000">
          <a:off x="2895605" y="9210681"/>
          <a:ext cx="6983182" cy="3083826"/>
        </a:xfrm>
        <a:prstGeom prst="bentConnector3">
          <a:avLst>
            <a:gd name="adj1" fmla="val 64034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358322</xdr:colOff>
      <xdr:row>59</xdr:row>
      <xdr:rowOff>109904</xdr:rowOff>
    </xdr:from>
    <xdr:to>
      <xdr:col>10</xdr:col>
      <xdr:colOff>366346</xdr:colOff>
      <xdr:row>62</xdr:row>
      <xdr:rowOff>145143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V="1">
          <a:off x="9883322" y="11692304"/>
          <a:ext cx="8024" cy="606739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128445</xdr:colOff>
      <xdr:row>44</xdr:row>
      <xdr:rowOff>103909</xdr:rowOff>
    </xdr:from>
    <xdr:to>
      <xdr:col>3</xdr:col>
      <xdr:colOff>486019</xdr:colOff>
      <xdr:row>44</xdr:row>
      <xdr:rowOff>105020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 flipV="1">
          <a:off x="2900220" y="8828809"/>
          <a:ext cx="357574" cy="111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483577</xdr:colOff>
      <xdr:row>42</xdr:row>
      <xdr:rowOff>53838</xdr:rowOff>
    </xdr:from>
    <xdr:to>
      <xdr:col>3</xdr:col>
      <xdr:colOff>488675</xdr:colOff>
      <xdr:row>44</xdr:row>
      <xdr:rowOff>102577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3255352" y="8388213"/>
          <a:ext cx="5098" cy="43926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28575</xdr:colOff>
      <xdr:row>0</xdr:row>
      <xdr:rowOff>38100</xdr:rowOff>
    </xdr:from>
    <xdr:to>
      <xdr:col>2</xdr:col>
      <xdr:colOff>476018</xdr:colOff>
      <xdr:row>2</xdr:row>
      <xdr:rowOff>152326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BB43D1CA-EA32-46C5-B840-62C6F9425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38100"/>
          <a:ext cx="1857143" cy="5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123830</xdr:colOff>
      <xdr:row>46</xdr:row>
      <xdr:rowOff>104781</xdr:rowOff>
    </xdr:from>
    <xdr:to>
      <xdr:col>10</xdr:col>
      <xdr:colOff>353787</xdr:colOff>
      <xdr:row>62</xdr:row>
      <xdr:rowOff>140607</xdr:rowOff>
    </xdr:to>
    <xdr:cxnSp macro="">
      <xdr:nvCxnSpPr>
        <xdr:cNvPr id="3" name="Gebogen verbindingslij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rot="10800000">
          <a:off x="2895605" y="9210681"/>
          <a:ext cx="6983182" cy="3083826"/>
        </a:xfrm>
        <a:prstGeom prst="bentConnector3">
          <a:avLst>
            <a:gd name="adj1" fmla="val 64034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358322</xdr:colOff>
      <xdr:row>59</xdr:row>
      <xdr:rowOff>109904</xdr:rowOff>
    </xdr:from>
    <xdr:to>
      <xdr:col>10</xdr:col>
      <xdr:colOff>366346</xdr:colOff>
      <xdr:row>62</xdr:row>
      <xdr:rowOff>145143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V="1">
          <a:off x="9883322" y="11692304"/>
          <a:ext cx="8024" cy="606739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128445</xdr:colOff>
      <xdr:row>44</xdr:row>
      <xdr:rowOff>103909</xdr:rowOff>
    </xdr:from>
    <xdr:to>
      <xdr:col>3</xdr:col>
      <xdr:colOff>486019</xdr:colOff>
      <xdr:row>44</xdr:row>
      <xdr:rowOff>105020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H="1" flipV="1">
          <a:off x="2900220" y="8828809"/>
          <a:ext cx="357574" cy="111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483577</xdr:colOff>
      <xdr:row>42</xdr:row>
      <xdr:rowOff>53838</xdr:rowOff>
    </xdr:from>
    <xdr:to>
      <xdr:col>3</xdr:col>
      <xdr:colOff>488675</xdr:colOff>
      <xdr:row>44</xdr:row>
      <xdr:rowOff>102577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 flipV="1">
          <a:off x="3255352" y="8388213"/>
          <a:ext cx="5098" cy="43926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19050</xdr:colOff>
      <xdr:row>0</xdr:row>
      <xdr:rowOff>28575</xdr:rowOff>
    </xdr:from>
    <xdr:to>
      <xdr:col>2</xdr:col>
      <xdr:colOff>466493</xdr:colOff>
      <xdr:row>2</xdr:row>
      <xdr:rowOff>142801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98DA58AD-AC94-4C39-BEDA-8ED14ADCC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28575"/>
          <a:ext cx="1857143" cy="5904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123830</xdr:colOff>
      <xdr:row>46</xdr:row>
      <xdr:rowOff>104781</xdr:rowOff>
    </xdr:from>
    <xdr:to>
      <xdr:col>10</xdr:col>
      <xdr:colOff>353787</xdr:colOff>
      <xdr:row>62</xdr:row>
      <xdr:rowOff>140607</xdr:rowOff>
    </xdr:to>
    <xdr:cxnSp macro="">
      <xdr:nvCxnSpPr>
        <xdr:cNvPr id="3" name="Gebogen verbindingslij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10800000">
          <a:off x="2895605" y="9210681"/>
          <a:ext cx="6983182" cy="3083826"/>
        </a:xfrm>
        <a:prstGeom prst="bentConnector3">
          <a:avLst>
            <a:gd name="adj1" fmla="val 64034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358322</xdr:colOff>
      <xdr:row>59</xdr:row>
      <xdr:rowOff>109904</xdr:rowOff>
    </xdr:from>
    <xdr:to>
      <xdr:col>10</xdr:col>
      <xdr:colOff>366346</xdr:colOff>
      <xdr:row>62</xdr:row>
      <xdr:rowOff>145143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flipV="1">
          <a:off x="9883322" y="11692304"/>
          <a:ext cx="8024" cy="606739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128445</xdr:colOff>
      <xdr:row>44</xdr:row>
      <xdr:rowOff>103909</xdr:rowOff>
    </xdr:from>
    <xdr:to>
      <xdr:col>3</xdr:col>
      <xdr:colOff>486019</xdr:colOff>
      <xdr:row>44</xdr:row>
      <xdr:rowOff>105020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flipH="1" flipV="1">
          <a:off x="2900220" y="8828809"/>
          <a:ext cx="357574" cy="111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483577</xdr:colOff>
      <xdr:row>42</xdr:row>
      <xdr:rowOff>53838</xdr:rowOff>
    </xdr:from>
    <xdr:to>
      <xdr:col>3</xdr:col>
      <xdr:colOff>488675</xdr:colOff>
      <xdr:row>44</xdr:row>
      <xdr:rowOff>102577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V="1">
          <a:off x="3255352" y="8388213"/>
          <a:ext cx="5098" cy="43926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28575</xdr:colOff>
      <xdr:row>0</xdr:row>
      <xdr:rowOff>28575</xdr:rowOff>
    </xdr:from>
    <xdr:to>
      <xdr:col>2</xdr:col>
      <xdr:colOff>476018</xdr:colOff>
      <xdr:row>2</xdr:row>
      <xdr:rowOff>142801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65AF7023-1205-418F-B109-E3B0D2C41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8575"/>
          <a:ext cx="1857143" cy="5904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123830</xdr:colOff>
      <xdr:row>46</xdr:row>
      <xdr:rowOff>104781</xdr:rowOff>
    </xdr:from>
    <xdr:to>
      <xdr:col>10</xdr:col>
      <xdr:colOff>353787</xdr:colOff>
      <xdr:row>62</xdr:row>
      <xdr:rowOff>140607</xdr:rowOff>
    </xdr:to>
    <xdr:cxnSp macro="">
      <xdr:nvCxnSpPr>
        <xdr:cNvPr id="3" name="Gebogen verbindingslij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rot="10800000">
          <a:off x="2895605" y="9210681"/>
          <a:ext cx="6983182" cy="3083826"/>
        </a:xfrm>
        <a:prstGeom prst="bentConnector3">
          <a:avLst>
            <a:gd name="adj1" fmla="val 64034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358322</xdr:colOff>
      <xdr:row>59</xdr:row>
      <xdr:rowOff>109904</xdr:rowOff>
    </xdr:from>
    <xdr:to>
      <xdr:col>10</xdr:col>
      <xdr:colOff>366346</xdr:colOff>
      <xdr:row>62</xdr:row>
      <xdr:rowOff>145143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flipV="1">
          <a:off x="9883322" y="11692304"/>
          <a:ext cx="8024" cy="606739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128445</xdr:colOff>
      <xdr:row>44</xdr:row>
      <xdr:rowOff>103909</xdr:rowOff>
    </xdr:from>
    <xdr:to>
      <xdr:col>3</xdr:col>
      <xdr:colOff>486019</xdr:colOff>
      <xdr:row>44</xdr:row>
      <xdr:rowOff>105020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flipH="1" flipV="1">
          <a:off x="2900220" y="8828809"/>
          <a:ext cx="357574" cy="111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483577</xdr:colOff>
      <xdr:row>42</xdr:row>
      <xdr:rowOff>53838</xdr:rowOff>
    </xdr:from>
    <xdr:to>
      <xdr:col>3</xdr:col>
      <xdr:colOff>488675</xdr:colOff>
      <xdr:row>44</xdr:row>
      <xdr:rowOff>102577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flipV="1">
          <a:off x="3255352" y="8388213"/>
          <a:ext cx="5098" cy="43926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57150</xdr:colOff>
      <xdr:row>0</xdr:row>
      <xdr:rowOff>47625</xdr:rowOff>
    </xdr:from>
    <xdr:to>
      <xdr:col>2</xdr:col>
      <xdr:colOff>504593</xdr:colOff>
      <xdr:row>2</xdr:row>
      <xdr:rowOff>161851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27315DD5-3BC1-414B-AFDD-BED7399B57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7625"/>
          <a:ext cx="1857143" cy="5904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123830</xdr:colOff>
      <xdr:row>46</xdr:row>
      <xdr:rowOff>104781</xdr:rowOff>
    </xdr:from>
    <xdr:to>
      <xdr:col>10</xdr:col>
      <xdr:colOff>353787</xdr:colOff>
      <xdr:row>62</xdr:row>
      <xdr:rowOff>140607</xdr:rowOff>
    </xdr:to>
    <xdr:cxnSp macro="">
      <xdr:nvCxnSpPr>
        <xdr:cNvPr id="3" name="Gebogen verbindingslij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rot="10800000">
          <a:off x="2895605" y="9210681"/>
          <a:ext cx="6983182" cy="3083826"/>
        </a:xfrm>
        <a:prstGeom prst="bentConnector3">
          <a:avLst>
            <a:gd name="adj1" fmla="val 64034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358322</xdr:colOff>
      <xdr:row>59</xdr:row>
      <xdr:rowOff>109904</xdr:rowOff>
    </xdr:from>
    <xdr:to>
      <xdr:col>10</xdr:col>
      <xdr:colOff>366346</xdr:colOff>
      <xdr:row>62</xdr:row>
      <xdr:rowOff>145143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flipV="1">
          <a:off x="9883322" y="11692304"/>
          <a:ext cx="8024" cy="606739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128445</xdr:colOff>
      <xdr:row>44</xdr:row>
      <xdr:rowOff>103909</xdr:rowOff>
    </xdr:from>
    <xdr:to>
      <xdr:col>3</xdr:col>
      <xdr:colOff>486019</xdr:colOff>
      <xdr:row>44</xdr:row>
      <xdr:rowOff>105020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flipH="1" flipV="1">
          <a:off x="2900220" y="8828809"/>
          <a:ext cx="357574" cy="111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483577</xdr:colOff>
      <xdr:row>42</xdr:row>
      <xdr:rowOff>53838</xdr:rowOff>
    </xdr:from>
    <xdr:to>
      <xdr:col>3</xdr:col>
      <xdr:colOff>488675</xdr:colOff>
      <xdr:row>44</xdr:row>
      <xdr:rowOff>102577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flipV="1">
          <a:off x="3255352" y="8388213"/>
          <a:ext cx="5098" cy="43926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38100</xdr:colOff>
      <xdr:row>0</xdr:row>
      <xdr:rowOff>38100</xdr:rowOff>
    </xdr:from>
    <xdr:to>
      <xdr:col>2</xdr:col>
      <xdr:colOff>485543</xdr:colOff>
      <xdr:row>2</xdr:row>
      <xdr:rowOff>152326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1E93F057-8076-443A-A036-BCF6D09F6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1857143" cy="59047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123830</xdr:colOff>
      <xdr:row>46</xdr:row>
      <xdr:rowOff>104781</xdr:rowOff>
    </xdr:from>
    <xdr:to>
      <xdr:col>10</xdr:col>
      <xdr:colOff>353787</xdr:colOff>
      <xdr:row>62</xdr:row>
      <xdr:rowOff>140607</xdr:rowOff>
    </xdr:to>
    <xdr:cxnSp macro="">
      <xdr:nvCxnSpPr>
        <xdr:cNvPr id="3" name="Gebogen verbindingslij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rot="10800000">
          <a:off x="2895605" y="9210681"/>
          <a:ext cx="6983182" cy="3083826"/>
        </a:xfrm>
        <a:prstGeom prst="bentConnector3">
          <a:avLst>
            <a:gd name="adj1" fmla="val 64034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358322</xdr:colOff>
      <xdr:row>59</xdr:row>
      <xdr:rowOff>109904</xdr:rowOff>
    </xdr:from>
    <xdr:to>
      <xdr:col>10</xdr:col>
      <xdr:colOff>366346</xdr:colOff>
      <xdr:row>62</xdr:row>
      <xdr:rowOff>145143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flipV="1">
          <a:off x="9883322" y="11692304"/>
          <a:ext cx="8024" cy="606739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128445</xdr:colOff>
      <xdr:row>44</xdr:row>
      <xdr:rowOff>103909</xdr:rowOff>
    </xdr:from>
    <xdr:to>
      <xdr:col>3</xdr:col>
      <xdr:colOff>486019</xdr:colOff>
      <xdr:row>44</xdr:row>
      <xdr:rowOff>105020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flipH="1" flipV="1">
          <a:off x="2900220" y="8828809"/>
          <a:ext cx="357574" cy="111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483577</xdr:colOff>
      <xdr:row>42</xdr:row>
      <xdr:rowOff>53838</xdr:rowOff>
    </xdr:from>
    <xdr:to>
      <xdr:col>3</xdr:col>
      <xdr:colOff>488675</xdr:colOff>
      <xdr:row>44</xdr:row>
      <xdr:rowOff>102577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flipV="1">
          <a:off x="3255352" y="8388213"/>
          <a:ext cx="5098" cy="43926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38100</xdr:colOff>
      <xdr:row>0</xdr:row>
      <xdr:rowOff>28575</xdr:rowOff>
    </xdr:from>
    <xdr:to>
      <xdr:col>2</xdr:col>
      <xdr:colOff>485543</xdr:colOff>
      <xdr:row>2</xdr:row>
      <xdr:rowOff>142801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4A9C4C75-3464-4CC2-9F3D-9546921EA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8575"/>
          <a:ext cx="1857143" cy="59047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123830</xdr:colOff>
      <xdr:row>46</xdr:row>
      <xdr:rowOff>104781</xdr:rowOff>
    </xdr:from>
    <xdr:to>
      <xdr:col>10</xdr:col>
      <xdr:colOff>353787</xdr:colOff>
      <xdr:row>62</xdr:row>
      <xdr:rowOff>140607</xdr:rowOff>
    </xdr:to>
    <xdr:cxnSp macro="">
      <xdr:nvCxnSpPr>
        <xdr:cNvPr id="3" name="Gebogen verbindingslij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rot="10800000">
          <a:off x="2895605" y="9210681"/>
          <a:ext cx="6983182" cy="3083826"/>
        </a:xfrm>
        <a:prstGeom prst="bentConnector3">
          <a:avLst>
            <a:gd name="adj1" fmla="val 64034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358322</xdr:colOff>
      <xdr:row>59</xdr:row>
      <xdr:rowOff>109904</xdr:rowOff>
    </xdr:from>
    <xdr:to>
      <xdr:col>10</xdr:col>
      <xdr:colOff>366346</xdr:colOff>
      <xdr:row>62</xdr:row>
      <xdr:rowOff>145143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flipV="1">
          <a:off x="9883322" y="11692304"/>
          <a:ext cx="8024" cy="606739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128445</xdr:colOff>
      <xdr:row>44</xdr:row>
      <xdr:rowOff>103909</xdr:rowOff>
    </xdr:from>
    <xdr:to>
      <xdr:col>3</xdr:col>
      <xdr:colOff>486019</xdr:colOff>
      <xdr:row>44</xdr:row>
      <xdr:rowOff>105020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flipH="1" flipV="1">
          <a:off x="2900220" y="8828809"/>
          <a:ext cx="357574" cy="111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483577</xdr:colOff>
      <xdr:row>42</xdr:row>
      <xdr:rowOff>53838</xdr:rowOff>
    </xdr:from>
    <xdr:to>
      <xdr:col>3</xdr:col>
      <xdr:colOff>488675</xdr:colOff>
      <xdr:row>44</xdr:row>
      <xdr:rowOff>102577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flipV="1">
          <a:off x="3255352" y="8388213"/>
          <a:ext cx="5098" cy="43926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57150</xdr:colOff>
      <xdr:row>0</xdr:row>
      <xdr:rowOff>19050</xdr:rowOff>
    </xdr:from>
    <xdr:to>
      <xdr:col>2</xdr:col>
      <xdr:colOff>504593</xdr:colOff>
      <xdr:row>2</xdr:row>
      <xdr:rowOff>133276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4E15CC98-7347-4FC5-813F-B22F72B7E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9050"/>
          <a:ext cx="1857143" cy="59047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123830</xdr:colOff>
      <xdr:row>46</xdr:row>
      <xdr:rowOff>104781</xdr:rowOff>
    </xdr:from>
    <xdr:to>
      <xdr:col>10</xdr:col>
      <xdr:colOff>353787</xdr:colOff>
      <xdr:row>62</xdr:row>
      <xdr:rowOff>140607</xdr:rowOff>
    </xdr:to>
    <xdr:cxnSp macro="">
      <xdr:nvCxnSpPr>
        <xdr:cNvPr id="3" name="Gebogen verbindingslij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rot="10800000">
          <a:off x="2895605" y="9210681"/>
          <a:ext cx="6983182" cy="3083826"/>
        </a:xfrm>
        <a:prstGeom prst="bentConnector3">
          <a:avLst>
            <a:gd name="adj1" fmla="val 64034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358322</xdr:colOff>
      <xdr:row>59</xdr:row>
      <xdr:rowOff>109904</xdr:rowOff>
    </xdr:from>
    <xdr:to>
      <xdr:col>10</xdr:col>
      <xdr:colOff>366346</xdr:colOff>
      <xdr:row>62</xdr:row>
      <xdr:rowOff>145143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flipV="1">
          <a:off x="9883322" y="11692304"/>
          <a:ext cx="8024" cy="606739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128445</xdr:colOff>
      <xdr:row>44</xdr:row>
      <xdr:rowOff>103909</xdr:rowOff>
    </xdr:from>
    <xdr:to>
      <xdr:col>3</xdr:col>
      <xdr:colOff>486019</xdr:colOff>
      <xdr:row>44</xdr:row>
      <xdr:rowOff>105020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flipH="1" flipV="1">
          <a:off x="2900220" y="8828809"/>
          <a:ext cx="357574" cy="111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483577</xdr:colOff>
      <xdr:row>42</xdr:row>
      <xdr:rowOff>53838</xdr:rowOff>
    </xdr:from>
    <xdr:to>
      <xdr:col>3</xdr:col>
      <xdr:colOff>488675</xdr:colOff>
      <xdr:row>44</xdr:row>
      <xdr:rowOff>102577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flipV="1">
          <a:off x="3255352" y="8388213"/>
          <a:ext cx="5098" cy="43926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0</xdr:row>
      <xdr:rowOff>47625</xdr:rowOff>
    </xdr:from>
    <xdr:to>
      <xdr:col>2</xdr:col>
      <xdr:colOff>514118</xdr:colOff>
      <xdr:row>2</xdr:row>
      <xdr:rowOff>161851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A288F57C-AF1C-47C3-A344-989CCFADC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47625"/>
          <a:ext cx="1857143" cy="5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2"/>
  <dimension ref="A1:K69"/>
  <sheetViews>
    <sheetView tabSelected="1" view="pageBreakPreview" zoomScaleSheetLayoutView="100" workbookViewId="0">
      <selection activeCell="E4" sqref="E4"/>
    </sheetView>
  </sheetViews>
  <sheetFormatPr defaultColWidth="8.85546875" defaultRowHeight="15" x14ac:dyDescent="0.25"/>
  <cols>
    <col min="1" max="1" width="9.85546875" customWidth="1"/>
    <col min="2" max="2" width="11.28515625" bestFit="1" customWidth="1"/>
    <col min="3" max="3" width="20.42578125" customWidth="1"/>
    <col min="4" max="7" width="11.140625" customWidth="1"/>
    <col min="8" max="8" width="10.140625" style="109" bestFit="1" customWidth="1"/>
    <col min="9" max="9" width="21.42578125" customWidth="1"/>
    <col min="10" max="10" width="15" customWidth="1"/>
    <col min="11" max="11" width="12.85546875" customWidth="1"/>
  </cols>
  <sheetData>
    <row r="1" spans="1:11" ht="18.75" x14ac:dyDescent="0.3">
      <c r="A1" s="1"/>
      <c r="B1" s="1"/>
      <c r="C1" s="2"/>
      <c r="D1" s="65" t="s">
        <v>0</v>
      </c>
      <c r="E1" s="65">
        <v>1</v>
      </c>
      <c r="F1" s="66" t="s">
        <v>1</v>
      </c>
      <c r="G1" s="66">
        <v>2023</v>
      </c>
      <c r="H1" s="95"/>
      <c r="I1" s="3"/>
      <c r="J1" s="2"/>
      <c r="K1" s="52"/>
    </row>
    <row r="2" spans="1:11" ht="18.75" x14ac:dyDescent="0.3">
      <c r="A2" s="4"/>
      <c r="B2" s="4"/>
      <c r="C2" s="2"/>
      <c r="D2" s="2"/>
      <c r="E2" s="2"/>
      <c r="F2" s="53"/>
      <c r="G2" s="53"/>
      <c r="H2" s="95"/>
      <c r="I2" s="5"/>
      <c r="J2" s="2"/>
      <c r="K2" s="12"/>
    </row>
    <row r="3" spans="1:11" ht="19.5" thickBot="1" x14ac:dyDescent="0.35">
      <c r="A3" s="2"/>
      <c r="B3" s="2"/>
      <c r="C3" s="2"/>
      <c r="D3" s="2"/>
      <c r="E3" s="2"/>
      <c r="F3" s="2"/>
      <c r="G3" s="2"/>
      <c r="H3" s="95"/>
      <c r="I3" s="2"/>
      <c r="J3" s="2"/>
      <c r="K3" s="12"/>
    </row>
    <row r="4" spans="1:11" x14ac:dyDescent="0.25">
      <c r="A4" s="6" t="s">
        <v>2</v>
      </c>
      <c r="B4" s="7"/>
      <c r="C4" s="8"/>
      <c r="D4" s="8"/>
      <c r="E4" s="8"/>
      <c r="F4" s="8"/>
      <c r="G4" s="9"/>
      <c r="H4" s="96" t="s">
        <v>3</v>
      </c>
      <c r="I4" s="7"/>
      <c r="J4" s="8"/>
      <c r="K4" s="9"/>
    </row>
    <row r="5" spans="1:11" ht="27" thickBot="1" x14ac:dyDescent="0.3">
      <c r="A5" s="10" t="s">
        <v>4</v>
      </c>
      <c r="B5" s="10" t="s">
        <v>5</v>
      </c>
      <c r="C5" s="11" t="s">
        <v>6</v>
      </c>
      <c r="D5" s="11" t="s">
        <v>7</v>
      </c>
      <c r="E5" s="11" t="s">
        <v>8</v>
      </c>
      <c r="F5" s="88" t="s">
        <v>9</v>
      </c>
      <c r="G5" s="11" t="s">
        <v>10</v>
      </c>
      <c r="H5" s="94" t="s">
        <v>11</v>
      </c>
      <c r="I5" s="125" t="s">
        <v>12</v>
      </c>
      <c r="J5" s="126"/>
      <c r="K5" s="10" t="s">
        <v>13</v>
      </c>
    </row>
    <row r="6" spans="1:11" x14ac:dyDescent="0.25">
      <c r="A6" s="23" t="s">
        <v>20</v>
      </c>
      <c r="B6" s="50">
        <v>44562</v>
      </c>
      <c r="C6" s="48"/>
      <c r="D6" s="55"/>
      <c r="E6" s="59"/>
      <c r="F6" s="51"/>
      <c r="G6" s="24"/>
      <c r="H6" s="97"/>
      <c r="I6" s="127"/>
      <c r="J6" s="128"/>
      <c r="K6" s="26"/>
    </row>
    <row r="7" spans="1:11" x14ac:dyDescent="0.25">
      <c r="A7" s="23" t="s">
        <v>14</v>
      </c>
      <c r="B7" s="50">
        <v>44563</v>
      </c>
      <c r="C7" s="49"/>
      <c r="D7" s="55"/>
      <c r="E7" s="55"/>
      <c r="F7" s="51"/>
      <c r="G7" s="24"/>
      <c r="H7" s="98"/>
      <c r="I7" s="123"/>
      <c r="J7" s="124"/>
      <c r="K7" s="26"/>
    </row>
    <row r="8" spans="1:11" x14ac:dyDescent="0.25">
      <c r="A8" s="23" t="s">
        <v>15</v>
      </c>
      <c r="B8" s="50">
        <v>44564</v>
      </c>
      <c r="C8" s="49"/>
      <c r="D8" s="55"/>
      <c r="E8" s="55"/>
      <c r="F8" s="51"/>
      <c r="G8" s="24"/>
      <c r="H8" s="98"/>
      <c r="I8" s="123"/>
      <c r="J8" s="124"/>
      <c r="K8" s="26"/>
    </row>
    <row r="9" spans="1:11" x14ac:dyDescent="0.25">
      <c r="A9" s="23" t="s">
        <v>16</v>
      </c>
      <c r="B9" s="50">
        <v>44565</v>
      </c>
      <c r="C9" s="49"/>
      <c r="D9" s="55"/>
      <c r="E9" s="55"/>
      <c r="F9" s="51"/>
      <c r="G9" s="24"/>
      <c r="H9" s="98"/>
      <c r="I9" s="123"/>
      <c r="J9" s="124"/>
      <c r="K9" s="26"/>
    </row>
    <row r="10" spans="1:11" x14ac:dyDescent="0.25">
      <c r="A10" s="23" t="s">
        <v>17</v>
      </c>
      <c r="B10" s="50">
        <v>44566</v>
      </c>
      <c r="C10" s="49"/>
      <c r="D10" s="55"/>
      <c r="E10" s="55"/>
      <c r="F10" s="51"/>
      <c r="G10" s="24"/>
      <c r="H10" s="98"/>
      <c r="I10" s="123"/>
      <c r="J10" s="124"/>
      <c r="K10" s="26"/>
    </row>
    <row r="11" spans="1:11" x14ac:dyDescent="0.25">
      <c r="A11" s="23" t="s">
        <v>18</v>
      </c>
      <c r="B11" s="50">
        <v>44567</v>
      </c>
      <c r="C11" s="49"/>
      <c r="D11" s="55"/>
      <c r="E11" s="55"/>
      <c r="F11" s="51"/>
      <c r="G11" s="24"/>
      <c r="H11" s="98"/>
      <c r="I11" s="123"/>
      <c r="J11" s="124"/>
      <c r="K11" s="26"/>
    </row>
    <row r="12" spans="1:11" x14ac:dyDescent="0.25">
      <c r="A12" s="23" t="s">
        <v>19</v>
      </c>
      <c r="B12" s="50">
        <v>44568</v>
      </c>
      <c r="C12" s="60"/>
      <c r="D12" s="55"/>
      <c r="E12" s="55"/>
      <c r="F12" s="51"/>
      <c r="G12" s="24"/>
      <c r="H12" s="98"/>
      <c r="I12" s="83"/>
      <c r="J12" s="84"/>
      <c r="K12" s="26"/>
    </row>
    <row r="13" spans="1:11" x14ac:dyDescent="0.25">
      <c r="A13" s="23" t="s">
        <v>20</v>
      </c>
      <c r="B13" s="50">
        <v>44569</v>
      </c>
      <c r="C13" s="60"/>
      <c r="D13" s="55"/>
      <c r="E13" s="55"/>
      <c r="F13" s="51"/>
      <c r="G13" s="24"/>
      <c r="H13" s="98"/>
      <c r="I13" s="83"/>
      <c r="J13" s="84"/>
      <c r="K13" s="26"/>
    </row>
    <row r="14" spans="1:11" x14ac:dyDescent="0.25">
      <c r="A14" s="23" t="s">
        <v>14</v>
      </c>
      <c r="B14" s="50">
        <v>44570</v>
      </c>
      <c r="C14" s="60"/>
      <c r="D14" s="55"/>
      <c r="E14" s="55"/>
      <c r="F14" s="51"/>
      <c r="G14" s="24"/>
      <c r="H14" s="98"/>
      <c r="I14" s="83"/>
      <c r="J14" s="84"/>
      <c r="K14" s="26"/>
    </row>
    <row r="15" spans="1:11" x14ac:dyDescent="0.25">
      <c r="A15" s="23" t="s">
        <v>15</v>
      </c>
      <c r="B15" s="50">
        <v>44571</v>
      </c>
      <c r="C15" s="60"/>
      <c r="D15" s="55"/>
      <c r="E15" s="55"/>
      <c r="F15" s="51"/>
      <c r="G15" s="24"/>
      <c r="H15" s="98"/>
      <c r="I15" s="83"/>
      <c r="J15" s="84"/>
      <c r="K15" s="26"/>
    </row>
    <row r="16" spans="1:11" x14ac:dyDescent="0.25">
      <c r="A16" s="23" t="s">
        <v>16</v>
      </c>
      <c r="B16" s="50">
        <v>44572</v>
      </c>
      <c r="C16" s="60"/>
      <c r="D16" s="55"/>
      <c r="E16" s="55"/>
      <c r="F16" s="51"/>
      <c r="G16" s="24"/>
      <c r="H16" s="98"/>
      <c r="I16" s="83"/>
      <c r="J16" s="84"/>
      <c r="K16" s="26"/>
    </row>
    <row r="17" spans="1:11" x14ac:dyDescent="0.25">
      <c r="A17" s="23" t="s">
        <v>17</v>
      </c>
      <c r="B17" s="50">
        <v>44573</v>
      </c>
      <c r="C17" s="60"/>
      <c r="D17" s="55"/>
      <c r="E17" s="55"/>
      <c r="F17" s="51"/>
      <c r="G17" s="24"/>
      <c r="H17" s="98"/>
      <c r="I17" s="83"/>
      <c r="J17" s="84"/>
      <c r="K17" s="26"/>
    </row>
    <row r="18" spans="1:11" x14ac:dyDescent="0.25">
      <c r="A18" s="23" t="s">
        <v>18</v>
      </c>
      <c r="B18" s="50">
        <v>44574</v>
      </c>
      <c r="C18" s="60"/>
      <c r="D18" s="55"/>
      <c r="E18" s="55"/>
      <c r="F18" s="51"/>
      <c r="G18" s="24"/>
      <c r="H18" s="98"/>
      <c r="I18" s="83"/>
      <c r="J18" s="84"/>
      <c r="K18" s="26"/>
    </row>
    <row r="19" spans="1:11" x14ac:dyDescent="0.25">
      <c r="A19" s="23" t="s">
        <v>19</v>
      </c>
      <c r="B19" s="50">
        <v>44575</v>
      </c>
      <c r="C19" s="60"/>
      <c r="D19" s="55"/>
      <c r="E19" s="55"/>
      <c r="F19" s="51"/>
      <c r="G19" s="24"/>
      <c r="H19" s="98"/>
      <c r="I19" s="83"/>
      <c r="J19" s="84"/>
      <c r="K19" s="26"/>
    </row>
    <row r="20" spans="1:11" x14ac:dyDescent="0.25">
      <c r="A20" s="23" t="s">
        <v>20</v>
      </c>
      <c r="B20" s="50">
        <v>44576</v>
      </c>
      <c r="C20" s="60"/>
      <c r="D20" s="55"/>
      <c r="E20" s="55"/>
      <c r="F20" s="51"/>
      <c r="G20" s="24"/>
      <c r="H20" s="98"/>
      <c r="I20" s="83"/>
      <c r="J20" s="84"/>
      <c r="K20" s="26"/>
    </row>
    <row r="21" spans="1:11" x14ac:dyDescent="0.25">
      <c r="A21" s="23" t="s">
        <v>14</v>
      </c>
      <c r="B21" s="50">
        <v>44577</v>
      </c>
      <c r="C21" s="60"/>
      <c r="D21" s="55"/>
      <c r="E21" s="55"/>
      <c r="F21" s="51"/>
      <c r="G21" s="24"/>
      <c r="H21" s="98"/>
      <c r="I21" s="83"/>
      <c r="J21" s="84"/>
      <c r="K21" s="26"/>
    </row>
    <row r="22" spans="1:11" x14ac:dyDescent="0.25">
      <c r="A22" s="23" t="s">
        <v>15</v>
      </c>
      <c r="B22" s="50">
        <v>44578</v>
      </c>
      <c r="C22" s="60"/>
      <c r="D22" s="55"/>
      <c r="E22" s="55"/>
      <c r="F22" s="51"/>
      <c r="G22" s="24"/>
      <c r="H22" s="98"/>
      <c r="I22" s="83"/>
      <c r="J22" s="84"/>
      <c r="K22" s="26"/>
    </row>
    <row r="23" spans="1:11" x14ac:dyDescent="0.25">
      <c r="A23" s="23" t="s">
        <v>16</v>
      </c>
      <c r="B23" s="50">
        <v>44579</v>
      </c>
      <c r="C23" s="60"/>
      <c r="D23" s="55"/>
      <c r="E23" s="55"/>
      <c r="F23" s="51"/>
      <c r="G23" s="24"/>
      <c r="H23" s="98"/>
      <c r="I23" s="83"/>
      <c r="J23" s="84"/>
      <c r="K23" s="26"/>
    </row>
    <row r="24" spans="1:11" x14ac:dyDescent="0.25">
      <c r="A24" s="23" t="s">
        <v>17</v>
      </c>
      <c r="B24" s="50">
        <v>44580</v>
      </c>
      <c r="C24" s="60"/>
      <c r="D24" s="55"/>
      <c r="E24" s="55"/>
      <c r="F24" s="51"/>
      <c r="G24" s="24"/>
      <c r="H24" s="98"/>
      <c r="I24" s="83"/>
      <c r="J24" s="84"/>
      <c r="K24" s="26"/>
    </row>
    <row r="25" spans="1:11" x14ac:dyDescent="0.25">
      <c r="A25" s="23" t="s">
        <v>18</v>
      </c>
      <c r="B25" s="50">
        <v>44581</v>
      </c>
      <c r="C25" s="60"/>
      <c r="D25" s="55"/>
      <c r="E25" s="55"/>
      <c r="F25" s="51"/>
      <c r="G25" s="24"/>
      <c r="H25" s="98"/>
      <c r="I25" s="83"/>
      <c r="J25" s="84"/>
      <c r="K25" s="26"/>
    </row>
    <row r="26" spans="1:11" x14ac:dyDescent="0.25">
      <c r="A26" s="23" t="s">
        <v>19</v>
      </c>
      <c r="B26" s="50">
        <v>44582</v>
      </c>
      <c r="C26" s="60"/>
      <c r="D26" s="55"/>
      <c r="E26" s="55"/>
      <c r="F26" s="51"/>
      <c r="G26" s="24"/>
      <c r="H26" s="98"/>
      <c r="I26" s="83"/>
      <c r="J26" s="84"/>
      <c r="K26" s="26"/>
    </row>
    <row r="27" spans="1:11" x14ac:dyDescent="0.25">
      <c r="A27" s="23" t="s">
        <v>20</v>
      </c>
      <c r="B27" s="50">
        <v>44583</v>
      </c>
      <c r="C27" s="60"/>
      <c r="D27" s="55"/>
      <c r="E27" s="55"/>
      <c r="F27" s="51"/>
      <c r="G27" s="24"/>
      <c r="H27" s="98"/>
      <c r="I27" s="83"/>
      <c r="J27" s="84"/>
      <c r="K27" s="26"/>
    </row>
    <row r="28" spans="1:11" x14ac:dyDescent="0.25">
      <c r="A28" s="23" t="s">
        <v>14</v>
      </c>
      <c r="B28" s="50">
        <v>44584</v>
      </c>
      <c r="C28" s="60"/>
      <c r="D28" s="55"/>
      <c r="E28" s="55"/>
      <c r="F28" s="51"/>
      <c r="G28" s="24"/>
      <c r="H28" s="98"/>
      <c r="I28" s="83"/>
      <c r="J28" s="84"/>
      <c r="K28" s="26"/>
    </row>
    <row r="29" spans="1:11" x14ac:dyDescent="0.25">
      <c r="A29" s="23" t="s">
        <v>15</v>
      </c>
      <c r="B29" s="50">
        <v>44585</v>
      </c>
      <c r="C29" s="60"/>
      <c r="D29" s="55"/>
      <c r="E29" s="55"/>
      <c r="F29" s="51"/>
      <c r="G29" s="24"/>
      <c r="H29" s="98"/>
      <c r="I29" s="83"/>
      <c r="J29" s="84"/>
      <c r="K29" s="26"/>
    </row>
    <row r="30" spans="1:11" x14ac:dyDescent="0.25">
      <c r="A30" s="23" t="s">
        <v>16</v>
      </c>
      <c r="B30" s="50">
        <v>44586</v>
      </c>
      <c r="C30" s="60"/>
      <c r="D30" s="55"/>
      <c r="E30" s="55"/>
      <c r="F30" s="51"/>
      <c r="G30" s="24"/>
      <c r="H30" s="98"/>
      <c r="I30" s="83"/>
      <c r="J30" s="84"/>
      <c r="K30" s="26"/>
    </row>
    <row r="31" spans="1:11" x14ac:dyDescent="0.25">
      <c r="A31" s="23" t="s">
        <v>17</v>
      </c>
      <c r="B31" s="50">
        <v>44587</v>
      </c>
      <c r="C31" s="60"/>
      <c r="D31" s="55"/>
      <c r="E31" s="55"/>
      <c r="F31" s="51"/>
      <c r="G31" s="24"/>
      <c r="H31" s="98"/>
      <c r="I31" s="83"/>
      <c r="J31" s="84"/>
      <c r="K31" s="26"/>
    </row>
    <row r="32" spans="1:11" x14ac:dyDescent="0.25">
      <c r="A32" s="23" t="s">
        <v>18</v>
      </c>
      <c r="B32" s="50">
        <v>44588</v>
      </c>
      <c r="C32" s="60"/>
      <c r="D32" s="55"/>
      <c r="E32" s="55"/>
      <c r="F32" s="51"/>
      <c r="G32" s="24"/>
      <c r="H32" s="98"/>
      <c r="I32" s="83"/>
      <c r="J32" s="84"/>
      <c r="K32" s="26"/>
    </row>
    <row r="33" spans="1:11" x14ac:dyDescent="0.25">
      <c r="A33" s="23" t="s">
        <v>19</v>
      </c>
      <c r="B33" s="50">
        <v>44589</v>
      </c>
      <c r="C33" s="60"/>
      <c r="D33" s="55"/>
      <c r="E33" s="55"/>
      <c r="F33" s="51"/>
      <c r="G33" s="24"/>
      <c r="H33" s="98"/>
      <c r="I33" s="83"/>
      <c r="J33" s="84"/>
      <c r="K33" s="26"/>
    </row>
    <row r="34" spans="1:11" x14ac:dyDescent="0.25">
      <c r="A34" s="23" t="s">
        <v>20</v>
      </c>
      <c r="B34" s="50">
        <v>44590</v>
      </c>
      <c r="C34" s="60"/>
      <c r="D34" s="55"/>
      <c r="E34" s="55"/>
      <c r="F34" s="51"/>
      <c r="G34" s="74"/>
      <c r="H34" s="99"/>
      <c r="I34" s="83"/>
      <c r="J34" s="84"/>
      <c r="K34" s="26"/>
    </row>
    <row r="35" spans="1:11" x14ac:dyDescent="0.25">
      <c r="A35" s="23" t="s">
        <v>14</v>
      </c>
      <c r="B35" s="50">
        <v>44591</v>
      </c>
      <c r="C35" s="49"/>
      <c r="D35" s="55"/>
      <c r="E35" s="55"/>
      <c r="F35" s="51"/>
      <c r="G35" s="75"/>
      <c r="H35" s="99"/>
      <c r="I35" s="83"/>
      <c r="J35" s="84"/>
      <c r="K35" s="26"/>
    </row>
    <row r="36" spans="1:11" x14ac:dyDescent="0.25">
      <c r="A36" s="23" t="s">
        <v>15</v>
      </c>
      <c r="B36" s="50">
        <v>44592</v>
      </c>
      <c r="C36" s="49"/>
      <c r="D36" s="55"/>
      <c r="E36" s="55"/>
      <c r="F36" s="51"/>
      <c r="G36" s="75"/>
      <c r="H36" s="99"/>
      <c r="I36" s="130"/>
      <c r="J36" s="131"/>
      <c r="K36" s="26"/>
    </row>
    <row r="37" spans="1:11" ht="15.75" thickBot="1" x14ac:dyDescent="0.3">
      <c r="A37" s="29"/>
      <c r="B37" s="69"/>
      <c r="C37" s="60"/>
      <c r="D37" s="68"/>
      <c r="E37" s="68"/>
      <c r="F37" s="73"/>
      <c r="G37" s="76"/>
      <c r="H37" s="100"/>
      <c r="I37" s="83"/>
      <c r="J37" s="84"/>
      <c r="K37" s="26"/>
    </row>
    <row r="38" spans="1:11" x14ac:dyDescent="0.25">
      <c r="A38" s="132" t="s">
        <v>21</v>
      </c>
      <c r="B38" s="133"/>
      <c r="C38" s="30"/>
      <c r="D38" s="67">
        <f>SUM(D6:D36)</f>
        <v>0</v>
      </c>
      <c r="E38" s="67">
        <f t="shared" ref="E38:G38" si="0">SUM(E6:E36)</f>
        <v>0</v>
      </c>
      <c r="F38" s="67">
        <f t="shared" si="0"/>
        <v>0</v>
      </c>
      <c r="G38" s="67">
        <f t="shared" si="0"/>
        <v>0</v>
      </c>
      <c r="H38" s="101"/>
      <c r="I38" s="134"/>
      <c r="J38" s="135"/>
      <c r="K38" s="26"/>
    </row>
    <row r="39" spans="1:11" x14ac:dyDescent="0.25">
      <c r="A39" s="136" t="s">
        <v>22</v>
      </c>
      <c r="B39" s="89" t="s">
        <v>38</v>
      </c>
      <c r="C39" s="31"/>
      <c r="D39" s="32">
        <v>0</v>
      </c>
      <c r="E39" s="61"/>
      <c r="F39" s="33"/>
      <c r="G39" s="64"/>
      <c r="H39" s="101"/>
      <c r="I39" s="134"/>
      <c r="J39" s="135"/>
      <c r="K39" s="26"/>
    </row>
    <row r="40" spans="1:11" x14ac:dyDescent="0.25">
      <c r="A40" s="137"/>
      <c r="B40" s="89"/>
      <c r="C40" s="31"/>
      <c r="D40" s="62"/>
      <c r="E40" s="61"/>
      <c r="F40" s="33"/>
      <c r="G40" s="63"/>
      <c r="H40" s="102"/>
      <c r="I40" s="85"/>
      <c r="J40" s="86"/>
      <c r="K40" s="26"/>
    </row>
    <row r="41" spans="1:11" ht="15.75" thickBot="1" x14ac:dyDescent="0.3">
      <c r="A41" s="137"/>
      <c r="B41" s="89"/>
      <c r="C41" s="31"/>
      <c r="D41" s="35"/>
      <c r="E41" s="61"/>
      <c r="F41" s="33"/>
      <c r="G41" s="36"/>
      <c r="H41" s="103"/>
      <c r="I41" s="85"/>
      <c r="J41" s="86"/>
      <c r="K41" s="26"/>
    </row>
    <row r="42" spans="1:11" ht="15.75" customHeight="1" thickBot="1" x14ac:dyDescent="0.3">
      <c r="A42" s="138" t="s">
        <v>23</v>
      </c>
      <c r="B42" s="139"/>
      <c r="C42" s="140"/>
      <c r="D42" s="90">
        <f>SUM(D38:E38)+SUM(D39:D41)</f>
        <v>0</v>
      </c>
      <c r="E42" s="91"/>
      <c r="F42" s="33"/>
      <c r="G42" s="37"/>
      <c r="H42" s="103"/>
      <c r="I42" s="85"/>
      <c r="J42" s="86"/>
      <c r="K42" s="26"/>
    </row>
    <row r="43" spans="1:11" x14ac:dyDescent="0.25">
      <c r="A43" s="141"/>
      <c r="B43" s="141"/>
      <c r="C43" s="38"/>
      <c r="D43" s="46"/>
      <c r="E43" s="46"/>
      <c r="F43" s="39"/>
      <c r="G43" s="37"/>
      <c r="H43" s="103"/>
      <c r="I43" s="85"/>
      <c r="J43" s="86"/>
      <c r="K43" s="26"/>
    </row>
    <row r="44" spans="1:11" ht="15.75" x14ac:dyDescent="0.25">
      <c r="A44" s="142" t="s">
        <v>24</v>
      </c>
      <c r="B44" s="142"/>
      <c r="C44" s="40">
        <v>0</v>
      </c>
      <c r="D44" s="41"/>
      <c r="E44" s="41"/>
      <c r="F44" s="39"/>
      <c r="G44" s="37"/>
      <c r="H44" s="103"/>
      <c r="I44" s="85"/>
      <c r="J44" s="86"/>
      <c r="K44" s="26"/>
    </row>
    <row r="45" spans="1:11" x14ac:dyDescent="0.25">
      <c r="A45" s="143" t="s">
        <v>25</v>
      </c>
      <c r="B45" s="143"/>
      <c r="C45" s="92">
        <f>D42</f>
        <v>0</v>
      </c>
      <c r="D45" s="42"/>
      <c r="E45" s="42"/>
      <c r="F45" s="39"/>
      <c r="G45" s="37"/>
      <c r="H45" s="103"/>
      <c r="I45" s="82"/>
      <c r="J45" s="86"/>
      <c r="K45" s="26">
        <v>0</v>
      </c>
    </row>
    <row r="46" spans="1:11" x14ac:dyDescent="0.25">
      <c r="A46" s="144" t="s">
        <v>13</v>
      </c>
      <c r="B46" s="144"/>
      <c r="C46" s="43">
        <f>C44+C45</f>
        <v>0</v>
      </c>
      <c r="D46" s="44"/>
      <c r="E46" s="44"/>
      <c r="F46" s="39"/>
      <c r="G46" s="37"/>
      <c r="H46" s="103"/>
      <c r="I46" s="129"/>
      <c r="J46" s="124"/>
      <c r="K46" s="26">
        <v>0</v>
      </c>
    </row>
    <row r="47" spans="1:11" x14ac:dyDescent="0.25">
      <c r="A47" s="148" t="s">
        <v>26</v>
      </c>
      <c r="B47" s="148"/>
      <c r="C47" s="15">
        <f>K59</f>
        <v>0</v>
      </c>
      <c r="D47" s="21"/>
      <c r="E47" s="21"/>
      <c r="F47" s="17"/>
      <c r="G47" s="20"/>
      <c r="H47" s="103"/>
      <c r="I47" s="129"/>
      <c r="J47" s="124"/>
      <c r="K47" s="26">
        <v>0</v>
      </c>
    </row>
    <row r="48" spans="1:11" x14ac:dyDescent="0.25">
      <c r="A48" s="149" t="s">
        <v>27</v>
      </c>
      <c r="B48" s="149"/>
      <c r="C48" s="14">
        <f>C46-C47</f>
        <v>0</v>
      </c>
      <c r="D48" s="22"/>
      <c r="E48" s="22"/>
      <c r="F48" s="17"/>
      <c r="G48" s="20"/>
      <c r="H48" s="103"/>
      <c r="I48" s="150"/>
      <c r="J48" s="151"/>
      <c r="K48" s="26">
        <v>0</v>
      </c>
    </row>
    <row r="49" spans="1:11" x14ac:dyDescent="0.25">
      <c r="A49" s="148" t="s">
        <v>28</v>
      </c>
      <c r="B49" s="148"/>
      <c r="C49" s="16">
        <v>0</v>
      </c>
      <c r="D49" s="21"/>
      <c r="E49" s="21"/>
      <c r="F49" s="17"/>
      <c r="G49" s="20"/>
      <c r="H49" s="103"/>
      <c r="I49" s="129"/>
      <c r="J49" s="124"/>
      <c r="K49" s="26">
        <v>0</v>
      </c>
    </row>
    <row r="50" spans="1:11" x14ac:dyDescent="0.25">
      <c r="A50" s="149" t="s">
        <v>29</v>
      </c>
      <c r="B50" s="149"/>
      <c r="C50" s="14">
        <f>C49-C48</f>
        <v>0</v>
      </c>
      <c r="D50" s="22"/>
      <c r="E50" s="22"/>
      <c r="F50" s="17"/>
      <c r="G50" s="20"/>
      <c r="H50" s="103"/>
      <c r="I50" s="129"/>
      <c r="J50" s="124"/>
      <c r="K50" s="26">
        <v>0</v>
      </c>
    </row>
    <row r="51" spans="1:11" x14ac:dyDescent="0.25">
      <c r="A51" s="17"/>
      <c r="B51" s="17"/>
      <c r="C51" s="17"/>
      <c r="D51" s="17"/>
      <c r="E51" s="17"/>
      <c r="F51" s="17"/>
      <c r="G51" s="17"/>
      <c r="H51" s="101"/>
      <c r="I51" s="129"/>
      <c r="J51" s="124"/>
      <c r="K51" s="28"/>
    </row>
    <row r="52" spans="1:11" x14ac:dyDescent="0.25">
      <c r="A52" s="18"/>
      <c r="B52" s="18"/>
      <c r="C52" s="18"/>
      <c r="D52" s="18"/>
      <c r="E52" s="18"/>
      <c r="F52" s="18"/>
      <c r="G52" s="18"/>
      <c r="H52" s="152" t="s">
        <v>30</v>
      </c>
      <c r="I52" s="153"/>
      <c r="J52" s="154"/>
      <c r="K52" s="14">
        <f>SUM(F38:G38)</f>
        <v>0</v>
      </c>
    </row>
    <row r="53" spans="1:11" x14ac:dyDescent="0.25">
      <c r="A53" s="18"/>
      <c r="B53" s="18"/>
      <c r="C53" s="18"/>
      <c r="D53" s="18"/>
      <c r="E53" s="18"/>
      <c r="F53" s="18"/>
      <c r="G53" s="18"/>
      <c r="H53" s="152" t="s">
        <v>31</v>
      </c>
      <c r="I53" s="153"/>
      <c r="J53" s="154"/>
      <c r="K53" s="14">
        <f>SUM(K6:K52)</f>
        <v>0</v>
      </c>
    </row>
    <row r="54" spans="1:11" x14ac:dyDescent="0.25">
      <c r="A54" s="18"/>
      <c r="B54" s="18"/>
      <c r="C54" s="18"/>
      <c r="D54" s="18"/>
      <c r="E54" s="18"/>
      <c r="F54" s="18"/>
      <c r="G54" s="18"/>
      <c r="H54" s="104"/>
      <c r="I54" s="58" t="s">
        <v>32</v>
      </c>
      <c r="J54" s="87"/>
      <c r="K54" s="47">
        <v>0</v>
      </c>
    </row>
    <row r="55" spans="1:11" x14ac:dyDescent="0.25">
      <c r="A55" s="18"/>
      <c r="B55" s="18"/>
      <c r="C55" s="18"/>
      <c r="D55" s="18"/>
      <c r="E55" s="18"/>
      <c r="F55" s="18"/>
      <c r="G55" s="18"/>
      <c r="H55" s="104"/>
      <c r="I55" s="58" t="s">
        <v>32</v>
      </c>
      <c r="J55" s="87"/>
      <c r="K55" s="47">
        <v>0</v>
      </c>
    </row>
    <row r="56" spans="1:11" x14ac:dyDescent="0.25">
      <c r="A56" s="18"/>
      <c r="B56" s="18"/>
      <c r="C56" s="18"/>
      <c r="D56" s="18"/>
      <c r="E56" s="18"/>
      <c r="F56" s="18"/>
      <c r="G56" s="18"/>
      <c r="H56" s="104"/>
      <c r="I56" s="58" t="s">
        <v>32</v>
      </c>
      <c r="J56" s="87"/>
      <c r="K56" s="47">
        <v>0</v>
      </c>
    </row>
    <row r="57" spans="1:11" x14ac:dyDescent="0.25">
      <c r="A57" s="18"/>
      <c r="B57" s="18"/>
      <c r="C57" s="18"/>
      <c r="D57" s="18"/>
      <c r="E57" s="18"/>
      <c r="F57" s="18"/>
      <c r="G57" s="18"/>
      <c r="H57" s="104"/>
      <c r="I57" s="58" t="s">
        <v>32</v>
      </c>
      <c r="J57" s="87"/>
      <c r="K57" s="47">
        <v>0</v>
      </c>
    </row>
    <row r="58" spans="1:11" x14ac:dyDescent="0.25">
      <c r="A58" s="18"/>
      <c r="B58" s="18"/>
      <c r="C58" s="18"/>
      <c r="D58" s="18"/>
      <c r="E58" s="18"/>
      <c r="F58" s="19"/>
      <c r="G58" s="18"/>
      <c r="H58" s="105"/>
      <c r="I58" s="58" t="s">
        <v>32</v>
      </c>
      <c r="J58" s="57"/>
      <c r="K58" s="47">
        <v>0</v>
      </c>
    </row>
    <row r="59" spans="1:11" x14ac:dyDescent="0.25">
      <c r="A59" s="18"/>
      <c r="B59" s="18"/>
      <c r="C59" s="18"/>
      <c r="D59" s="18"/>
      <c r="E59" s="18"/>
      <c r="F59" s="19"/>
      <c r="G59" s="18"/>
      <c r="H59" s="145" t="s">
        <v>21</v>
      </c>
      <c r="I59" s="146"/>
      <c r="J59" s="147"/>
      <c r="K59" s="14">
        <f>K53+SUM(K54:K58)</f>
        <v>0</v>
      </c>
    </row>
    <row r="60" spans="1:11" x14ac:dyDescent="0.25">
      <c r="A60" s="18"/>
      <c r="B60" s="18"/>
      <c r="C60" s="18"/>
      <c r="D60" s="18"/>
      <c r="E60" s="18"/>
      <c r="F60" s="19"/>
      <c r="G60" s="18"/>
      <c r="H60" s="106"/>
      <c r="I60" s="17"/>
      <c r="J60" s="17"/>
      <c r="K60" s="17"/>
    </row>
    <row r="61" spans="1:11" x14ac:dyDescent="0.25">
      <c r="A61" s="18"/>
      <c r="B61" s="18"/>
      <c r="C61" s="18"/>
      <c r="D61" s="18"/>
      <c r="E61" s="18"/>
      <c r="F61" s="18"/>
      <c r="G61" s="18"/>
      <c r="H61" s="107"/>
      <c r="I61" s="18"/>
      <c r="J61" s="18"/>
      <c r="K61" s="18"/>
    </row>
    <row r="62" spans="1:11" x14ac:dyDescent="0.25">
      <c r="A62" s="18"/>
      <c r="B62" s="18"/>
      <c r="C62" s="18"/>
      <c r="D62" s="18"/>
      <c r="E62" s="18"/>
      <c r="F62" s="18"/>
      <c r="G62" s="18"/>
      <c r="H62" s="107"/>
      <c r="I62" s="18"/>
      <c r="J62" s="18"/>
      <c r="K62" s="18"/>
    </row>
    <row r="63" spans="1:11" x14ac:dyDescent="0.25">
      <c r="A63" s="45"/>
      <c r="B63" s="45"/>
      <c r="C63" s="45"/>
      <c r="D63" s="45"/>
      <c r="E63" s="45"/>
      <c r="F63" s="45"/>
      <c r="G63" s="45"/>
      <c r="H63" s="107"/>
      <c r="I63" s="18"/>
      <c r="J63" s="18"/>
      <c r="K63" s="18"/>
    </row>
    <row r="64" spans="1:11" x14ac:dyDescent="0.25">
      <c r="A64" s="45"/>
      <c r="B64" s="45"/>
      <c r="C64" s="45"/>
      <c r="D64" s="45"/>
      <c r="E64" s="45"/>
      <c r="F64" s="45"/>
      <c r="G64" s="45"/>
      <c r="H64" s="107"/>
      <c r="I64" s="18"/>
      <c r="J64" s="18"/>
      <c r="K64" s="18"/>
    </row>
    <row r="65" spans="1:11" x14ac:dyDescent="0.25">
      <c r="A65" s="45"/>
      <c r="B65" s="45"/>
      <c r="C65" s="45"/>
      <c r="D65" s="45"/>
      <c r="E65" s="45"/>
      <c r="F65" s="45"/>
      <c r="G65" s="45"/>
      <c r="H65" s="107"/>
      <c r="I65" s="18"/>
      <c r="J65" s="18"/>
      <c r="K65" s="18"/>
    </row>
    <row r="66" spans="1:11" x14ac:dyDescent="0.25">
      <c r="A66" s="45"/>
      <c r="B66" s="45"/>
      <c r="C66" s="45"/>
      <c r="D66" s="45"/>
      <c r="E66" s="45"/>
      <c r="F66" s="45"/>
      <c r="G66" s="45"/>
      <c r="H66" s="107"/>
      <c r="I66" s="18"/>
      <c r="J66" s="18"/>
      <c r="K66" s="18"/>
    </row>
    <row r="67" spans="1:11" x14ac:dyDescent="0.25">
      <c r="A67" s="45"/>
      <c r="B67" s="45"/>
      <c r="C67" s="45"/>
      <c r="D67" s="45"/>
      <c r="E67" s="45"/>
      <c r="F67" s="45"/>
      <c r="G67" s="45"/>
      <c r="H67" s="107"/>
      <c r="I67" s="18"/>
      <c r="J67" s="18"/>
      <c r="K67" s="18"/>
    </row>
    <row r="68" spans="1:11" x14ac:dyDescent="0.25">
      <c r="A68" s="45"/>
      <c r="B68" s="45"/>
      <c r="C68" s="45"/>
      <c r="D68" s="45"/>
      <c r="E68" s="45"/>
      <c r="F68" s="45"/>
      <c r="G68" s="45"/>
      <c r="H68" s="108"/>
      <c r="I68" s="45"/>
      <c r="J68" s="45"/>
      <c r="K68" s="45"/>
    </row>
    <row r="69" spans="1:11" x14ac:dyDescent="0.25">
      <c r="H69" s="108"/>
      <c r="I69" s="45"/>
      <c r="J69" s="45"/>
      <c r="K69" s="45"/>
    </row>
  </sheetData>
  <mergeCells count="30">
    <mergeCell ref="H59:J59"/>
    <mergeCell ref="A47:B47"/>
    <mergeCell ref="I47:J47"/>
    <mergeCell ref="A48:B48"/>
    <mergeCell ref="I48:J48"/>
    <mergeCell ref="A49:B49"/>
    <mergeCell ref="I49:J49"/>
    <mergeCell ref="A50:B50"/>
    <mergeCell ref="I50:J50"/>
    <mergeCell ref="I51:J51"/>
    <mergeCell ref="H52:J52"/>
    <mergeCell ref="H53:J53"/>
    <mergeCell ref="I46:J46"/>
    <mergeCell ref="I11:J11"/>
    <mergeCell ref="I36:J36"/>
    <mergeCell ref="A38:B38"/>
    <mergeCell ref="I38:J38"/>
    <mergeCell ref="A39:A41"/>
    <mergeCell ref="I39:J39"/>
    <mergeCell ref="A42:C42"/>
    <mergeCell ref="A43:B43"/>
    <mergeCell ref="A44:B44"/>
    <mergeCell ref="A45:B45"/>
    <mergeCell ref="A46:B46"/>
    <mergeCell ref="I10:J10"/>
    <mergeCell ref="I5:J5"/>
    <mergeCell ref="I6:J6"/>
    <mergeCell ref="I7:J7"/>
    <mergeCell ref="I8:J8"/>
    <mergeCell ref="I9:J9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9"/>
  <sheetViews>
    <sheetView view="pageBreakPreview" zoomScaleSheetLayoutView="100" workbookViewId="0">
      <selection activeCell="G5" sqref="G5"/>
    </sheetView>
  </sheetViews>
  <sheetFormatPr defaultColWidth="8.85546875" defaultRowHeight="15" x14ac:dyDescent="0.25"/>
  <cols>
    <col min="1" max="1" width="9.85546875" customWidth="1"/>
    <col min="2" max="2" width="11.28515625" bestFit="1" customWidth="1"/>
    <col min="3" max="3" width="20.42578125" customWidth="1"/>
    <col min="4" max="7" width="11.140625" customWidth="1"/>
    <col min="8" max="8" width="10.140625" style="122" bestFit="1" customWidth="1"/>
    <col min="9" max="9" width="21.42578125" customWidth="1"/>
    <col min="10" max="10" width="15" customWidth="1"/>
    <col min="11" max="11" width="15.42578125" customWidth="1"/>
  </cols>
  <sheetData>
    <row r="1" spans="1:11" ht="18.75" x14ac:dyDescent="0.3">
      <c r="A1" s="1"/>
      <c r="B1" s="1"/>
      <c r="C1" s="2"/>
      <c r="D1" s="65" t="s">
        <v>0</v>
      </c>
      <c r="E1" s="65">
        <v>10</v>
      </c>
      <c r="F1" s="66" t="s">
        <v>1</v>
      </c>
      <c r="G1" s="66">
        <v>2022</v>
      </c>
      <c r="H1" s="112"/>
      <c r="I1" s="3"/>
      <c r="J1" s="2"/>
      <c r="K1" s="52"/>
    </row>
    <row r="2" spans="1:11" ht="18.75" x14ac:dyDescent="0.3">
      <c r="A2" s="4"/>
      <c r="B2" s="4"/>
      <c r="C2" s="2"/>
      <c r="D2" s="2"/>
      <c r="E2" s="2"/>
      <c r="F2" s="53"/>
      <c r="G2" s="53"/>
      <c r="H2" s="112"/>
      <c r="I2" s="5"/>
      <c r="J2" s="2"/>
      <c r="K2" s="12"/>
    </row>
    <row r="3" spans="1:11" ht="19.5" thickBot="1" x14ac:dyDescent="0.35">
      <c r="A3" s="2"/>
      <c r="B3" s="2"/>
      <c r="C3" s="2"/>
      <c r="D3" s="2"/>
      <c r="E3" s="2"/>
      <c r="F3" s="2"/>
      <c r="G3" s="2"/>
      <c r="H3" s="112"/>
      <c r="I3" s="2"/>
      <c r="J3" s="2"/>
      <c r="K3" s="12"/>
    </row>
    <row r="4" spans="1:11" x14ac:dyDescent="0.25">
      <c r="A4" s="6" t="s">
        <v>2</v>
      </c>
      <c r="B4" s="7"/>
      <c r="C4" s="8"/>
      <c r="D4" s="8"/>
      <c r="E4" s="8"/>
      <c r="F4" s="8"/>
      <c r="G4" s="9"/>
      <c r="H4" s="110" t="s">
        <v>3</v>
      </c>
      <c r="I4" s="7"/>
      <c r="J4" s="8"/>
      <c r="K4" s="9"/>
    </row>
    <row r="5" spans="1:11" ht="27" thickBot="1" x14ac:dyDescent="0.3">
      <c r="A5" s="10" t="s">
        <v>4</v>
      </c>
      <c r="B5" s="10" t="s">
        <v>5</v>
      </c>
      <c r="C5" s="11" t="s">
        <v>6</v>
      </c>
      <c r="D5" s="11" t="s">
        <v>34</v>
      </c>
      <c r="E5" s="11" t="s">
        <v>33</v>
      </c>
      <c r="F5" s="88" t="s">
        <v>9</v>
      </c>
      <c r="G5" s="11" t="str">
        <f>Januari!G5</f>
        <v>Op rekening</v>
      </c>
      <c r="H5" s="111" t="s">
        <v>11</v>
      </c>
      <c r="I5" s="125" t="s">
        <v>12</v>
      </c>
      <c r="J5" s="126"/>
      <c r="K5" s="10" t="s">
        <v>13</v>
      </c>
    </row>
    <row r="6" spans="1:11" x14ac:dyDescent="0.25">
      <c r="A6" s="23" t="s">
        <v>20</v>
      </c>
      <c r="B6" s="50">
        <v>44835</v>
      </c>
      <c r="C6" s="48"/>
      <c r="D6" s="55"/>
      <c r="E6" s="59"/>
      <c r="F6" s="51"/>
      <c r="G6" s="24"/>
      <c r="H6" s="113"/>
      <c r="I6" s="127"/>
      <c r="J6" s="128"/>
      <c r="K6" s="26"/>
    </row>
    <row r="7" spans="1:11" x14ac:dyDescent="0.25">
      <c r="A7" s="23" t="s">
        <v>14</v>
      </c>
      <c r="B7" s="50">
        <v>44836</v>
      </c>
      <c r="C7" s="49"/>
      <c r="D7" s="55"/>
      <c r="E7" s="55"/>
      <c r="F7" s="51"/>
      <c r="G7" s="24"/>
      <c r="H7" s="79"/>
      <c r="I7" s="123"/>
      <c r="J7" s="124"/>
      <c r="K7" s="26"/>
    </row>
    <row r="8" spans="1:11" x14ac:dyDescent="0.25">
      <c r="A8" s="23" t="s">
        <v>15</v>
      </c>
      <c r="B8" s="50">
        <v>44837</v>
      </c>
      <c r="C8" s="49"/>
      <c r="D8" s="55"/>
      <c r="E8" s="55"/>
      <c r="F8" s="51"/>
      <c r="G8" s="24"/>
      <c r="H8" s="79"/>
      <c r="I8" s="123"/>
      <c r="J8" s="124"/>
      <c r="K8" s="26"/>
    </row>
    <row r="9" spans="1:11" x14ac:dyDescent="0.25">
      <c r="A9" s="23" t="s">
        <v>16</v>
      </c>
      <c r="B9" s="50">
        <v>44838</v>
      </c>
      <c r="C9" s="49"/>
      <c r="D9" s="55"/>
      <c r="E9" s="55"/>
      <c r="F9" s="51"/>
      <c r="G9" s="24"/>
      <c r="H9" s="79"/>
      <c r="I9" s="123"/>
      <c r="J9" s="124"/>
      <c r="K9" s="26"/>
    </row>
    <row r="10" spans="1:11" x14ac:dyDescent="0.25">
      <c r="A10" s="23" t="s">
        <v>17</v>
      </c>
      <c r="B10" s="50">
        <v>44839</v>
      </c>
      <c r="C10" s="49"/>
      <c r="D10" s="55"/>
      <c r="E10" s="55"/>
      <c r="F10" s="51"/>
      <c r="G10" s="24"/>
      <c r="H10" s="79"/>
      <c r="I10" s="123"/>
      <c r="J10" s="124"/>
      <c r="K10" s="26"/>
    </row>
    <row r="11" spans="1:11" x14ac:dyDescent="0.25">
      <c r="A11" s="23" t="s">
        <v>18</v>
      </c>
      <c r="B11" s="50">
        <v>44840</v>
      </c>
      <c r="C11" s="49"/>
      <c r="D11" s="55"/>
      <c r="E11" s="55"/>
      <c r="F11" s="51"/>
      <c r="G11" s="24"/>
      <c r="H11" s="79"/>
      <c r="I11" s="123"/>
      <c r="J11" s="124"/>
      <c r="K11" s="26"/>
    </row>
    <row r="12" spans="1:11" x14ac:dyDescent="0.25">
      <c r="A12" s="23" t="s">
        <v>19</v>
      </c>
      <c r="B12" s="50">
        <v>44841</v>
      </c>
      <c r="C12" s="60"/>
      <c r="D12" s="55"/>
      <c r="E12" s="55"/>
      <c r="F12" s="51"/>
      <c r="G12" s="24"/>
      <c r="H12" s="79"/>
      <c r="I12" s="83"/>
      <c r="J12" s="84"/>
      <c r="K12" s="26"/>
    </row>
    <row r="13" spans="1:11" x14ac:dyDescent="0.25">
      <c r="A13" s="23" t="s">
        <v>20</v>
      </c>
      <c r="B13" s="50">
        <v>44842</v>
      </c>
      <c r="C13" s="60"/>
      <c r="D13" s="55"/>
      <c r="E13" s="55"/>
      <c r="F13" s="51"/>
      <c r="G13" s="24"/>
      <c r="H13" s="79"/>
      <c r="I13" s="83"/>
      <c r="J13" s="84"/>
      <c r="K13" s="26"/>
    </row>
    <row r="14" spans="1:11" x14ac:dyDescent="0.25">
      <c r="A14" s="23" t="s">
        <v>14</v>
      </c>
      <c r="B14" s="50">
        <v>44843</v>
      </c>
      <c r="C14" s="60"/>
      <c r="D14" s="55"/>
      <c r="E14" s="55"/>
      <c r="F14" s="51"/>
      <c r="G14" s="24"/>
      <c r="H14" s="79"/>
      <c r="I14" s="83"/>
      <c r="J14" s="84"/>
      <c r="K14" s="26"/>
    </row>
    <row r="15" spans="1:11" x14ac:dyDescent="0.25">
      <c r="A15" s="23" t="s">
        <v>15</v>
      </c>
      <c r="B15" s="50">
        <v>44844</v>
      </c>
      <c r="C15" s="60"/>
      <c r="D15" s="55"/>
      <c r="E15" s="55"/>
      <c r="F15" s="51"/>
      <c r="G15" s="24"/>
      <c r="H15" s="79"/>
      <c r="I15" s="83"/>
      <c r="J15" s="84"/>
      <c r="K15" s="26"/>
    </row>
    <row r="16" spans="1:11" x14ac:dyDescent="0.25">
      <c r="A16" s="23" t="s">
        <v>16</v>
      </c>
      <c r="B16" s="50">
        <v>44845</v>
      </c>
      <c r="C16" s="60"/>
      <c r="D16" s="55"/>
      <c r="E16" s="55"/>
      <c r="F16" s="51"/>
      <c r="G16" s="24"/>
      <c r="H16" s="79"/>
      <c r="I16" s="83"/>
      <c r="J16" s="84"/>
      <c r="K16" s="26"/>
    </row>
    <row r="17" spans="1:11" x14ac:dyDescent="0.25">
      <c r="A17" s="23" t="s">
        <v>17</v>
      </c>
      <c r="B17" s="50">
        <v>44846</v>
      </c>
      <c r="C17" s="60"/>
      <c r="D17" s="55"/>
      <c r="E17" s="55"/>
      <c r="F17" s="51"/>
      <c r="G17" s="24"/>
      <c r="H17" s="79"/>
      <c r="I17" s="83"/>
      <c r="J17" s="84"/>
      <c r="K17" s="26"/>
    </row>
    <row r="18" spans="1:11" x14ac:dyDescent="0.25">
      <c r="A18" s="23" t="s">
        <v>18</v>
      </c>
      <c r="B18" s="50">
        <v>44847</v>
      </c>
      <c r="C18" s="60"/>
      <c r="D18" s="55"/>
      <c r="E18" s="55"/>
      <c r="F18" s="51"/>
      <c r="G18" s="24"/>
      <c r="H18" s="79"/>
      <c r="I18" s="83"/>
      <c r="J18" s="84"/>
      <c r="K18" s="26"/>
    </row>
    <row r="19" spans="1:11" x14ac:dyDescent="0.25">
      <c r="A19" s="23" t="s">
        <v>19</v>
      </c>
      <c r="B19" s="50">
        <v>44848</v>
      </c>
      <c r="C19" s="60"/>
      <c r="D19" s="55"/>
      <c r="E19" s="55"/>
      <c r="F19" s="51"/>
      <c r="G19" s="24"/>
      <c r="H19" s="79"/>
      <c r="I19" s="83"/>
      <c r="J19" s="84"/>
      <c r="K19" s="26"/>
    </row>
    <row r="20" spans="1:11" x14ac:dyDescent="0.25">
      <c r="A20" s="23" t="s">
        <v>20</v>
      </c>
      <c r="B20" s="50">
        <v>44849</v>
      </c>
      <c r="C20" s="60"/>
      <c r="D20" s="55"/>
      <c r="E20" s="55"/>
      <c r="F20" s="51"/>
      <c r="G20" s="24"/>
      <c r="H20" s="79"/>
      <c r="I20" s="83"/>
      <c r="J20" s="84"/>
      <c r="K20" s="26"/>
    </row>
    <row r="21" spans="1:11" x14ac:dyDescent="0.25">
      <c r="A21" s="23" t="s">
        <v>14</v>
      </c>
      <c r="B21" s="50">
        <v>44850</v>
      </c>
      <c r="C21" s="60"/>
      <c r="D21" s="55"/>
      <c r="E21" s="55"/>
      <c r="F21" s="51"/>
      <c r="G21" s="24"/>
      <c r="H21" s="79"/>
      <c r="I21" s="83"/>
      <c r="J21" s="84"/>
      <c r="K21" s="26"/>
    </row>
    <row r="22" spans="1:11" x14ac:dyDescent="0.25">
      <c r="A22" s="23" t="s">
        <v>15</v>
      </c>
      <c r="B22" s="50">
        <v>44851</v>
      </c>
      <c r="C22" s="60"/>
      <c r="D22" s="55"/>
      <c r="E22" s="55"/>
      <c r="F22" s="51"/>
      <c r="G22" s="24"/>
      <c r="H22" s="79"/>
      <c r="I22" s="83"/>
      <c r="J22" s="84"/>
      <c r="K22" s="26"/>
    </row>
    <row r="23" spans="1:11" x14ac:dyDescent="0.25">
      <c r="A23" s="23" t="s">
        <v>16</v>
      </c>
      <c r="B23" s="50">
        <v>44852</v>
      </c>
      <c r="C23" s="60"/>
      <c r="D23" s="55"/>
      <c r="E23" s="55"/>
      <c r="F23" s="51"/>
      <c r="G23" s="24"/>
      <c r="H23" s="79"/>
      <c r="I23" s="83"/>
      <c r="J23" s="84"/>
      <c r="K23" s="26"/>
    </row>
    <row r="24" spans="1:11" x14ac:dyDescent="0.25">
      <c r="A24" s="23" t="s">
        <v>17</v>
      </c>
      <c r="B24" s="50">
        <v>44853</v>
      </c>
      <c r="C24" s="60"/>
      <c r="D24" s="55"/>
      <c r="E24" s="55"/>
      <c r="F24" s="51"/>
      <c r="G24" s="24"/>
      <c r="H24" s="79"/>
      <c r="I24" s="83"/>
      <c r="J24" s="84"/>
      <c r="K24" s="26"/>
    </row>
    <row r="25" spans="1:11" x14ac:dyDescent="0.25">
      <c r="A25" s="23" t="s">
        <v>18</v>
      </c>
      <c r="B25" s="50">
        <v>44854</v>
      </c>
      <c r="C25" s="60"/>
      <c r="D25" s="55"/>
      <c r="E25" s="55"/>
      <c r="F25" s="51"/>
      <c r="G25" s="24"/>
      <c r="H25" s="79"/>
      <c r="I25" s="83"/>
      <c r="J25" s="84"/>
      <c r="K25" s="26"/>
    </row>
    <row r="26" spans="1:11" x14ac:dyDescent="0.25">
      <c r="A26" s="23" t="s">
        <v>19</v>
      </c>
      <c r="B26" s="50">
        <v>44855</v>
      </c>
      <c r="C26" s="60"/>
      <c r="D26" s="55"/>
      <c r="E26" s="55"/>
      <c r="F26" s="51"/>
      <c r="G26" s="24"/>
      <c r="H26" s="79"/>
      <c r="I26" s="83"/>
      <c r="J26" s="84"/>
      <c r="K26" s="26"/>
    </row>
    <row r="27" spans="1:11" x14ac:dyDescent="0.25">
      <c r="A27" s="23" t="s">
        <v>20</v>
      </c>
      <c r="B27" s="50">
        <v>44856</v>
      </c>
      <c r="C27" s="60"/>
      <c r="D27" s="55"/>
      <c r="E27" s="55"/>
      <c r="F27" s="51"/>
      <c r="G27" s="24"/>
      <c r="H27" s="79"/>
      <c r="I27" s="83"/>
      <c r="J27" s="84"/>
      <c r="K27" s="26"/>
    </row>
    <row r="28" spans="1:11" x14ac:dyDescent="0.25">
      <c r="A28" s="23" t="s">
        <v>14</v>
      </c>
      <c r="B28" s="50">
        <v>44857</v>
      </c>
      <c r="C28" s="60"/>
      <c r="D28" s="55"/>
      <c r="E28" s="55"/>
      <c r="F28" s="51"/>
      <c r="G28" s="24"/>
      <c r="H28" s="79"/>
      <c r="I28" s="83"/>
      <c r="J28" s="84"/>
      <c r="K28" s="26"/>
    </row>
    <row r="29" spans="1:11" x14ac:dyDescent="0.25">
      <c r="A29" s="23" t="s">
        <v>15</v>
      </c>
      <c r="B29" s="50">
        <v>44858</v>
      </c>
      <c r="C29" s="60"/>
      <c r="D29" s="55"/>
      <c r="E29" s="55"/>
      <c r="F29" s="51"/>
      <c r="G29" s="24"/>
      <c r="H29" s="79"/>
      <c r="I29" s="83"/>
      <c r="J29" s="84"/>
      <c r="K29" s="26"/>
    </row>
    <row r="30" spans="1:11" x14ac:dyDescent="0.25">
      <c r="A30" s="23" t="s">
        <v>16</v>
      </c>
      <c r="B30" s="50">
        <v>44859</v>
      </c>
      <c r="C30" s="60"/>
      <c r="D30" s="55"/>
      <c r="E30" s="55"/>
      <c r="F30" s="51"/>
      <c r="G30" s="24"/>
      <c r="H30" s="79"/>
      <c r="I30" s="83"/>
      <c r="J30" s="84"/>
      <c r="K30" s="26"/>
    </row>
    <row r="31" spans="1:11" x14ac:dyDescent="0.25">
      <c r="A31" s="23" t="s">
        <v>17</v>
      </c>
      <c r="B31" s="50">
        <v>44860</v>
      </c>
      <c r="C31" s="60"/>
      <c r="D31" s="55"/>
      <c r="E31" s="55"/>
      <c r="F31" s="51"/>
      <c r="G31" s="24"/>
      <c r="H31" s="79"/>
      <c r="I31" s="83"/>
      <c r="J31" s="84"/>
      <c r="K31" s="26"/>
    </row>
    <row r="32" spans="1:11" x14ac:dyDescent="0.25">
      <c r="A32" s="23" t="s">
        <v>18</v>
      </c>
      <c r="B32" s="50">
        <v>44861</v>
      </c>
      <c r="C32" s="60"/>
      <c r="D32" s="55"/>
      <c r="E32" s="55"/>
      <c r="F32" s="51"/>
      <c r="G32" s="24"/>
      <c r="H32" s="79"/>
      <c r="I32" s="83"/>
      <c r="J32" s="84"/>
      <c r="K32" s="26"/>
    </row>
    <row r="33" spans="1:11" x14ac:dyDescent="0.25">
      <c r="A33" s="23" t="s">
        <v>19</v>
      </c>
      <c r="B33" s="50">
        <v>44862</v>
      </c>
      <c r="C33" s="60"/>
      <c r="D33" s="55"/>
      <c r="E33" s="55"/>
      <c r="F33" s="51"/>
      <c r="G33" s="24"/>
      <c r="H33" s="79"/>
      <c r="I33" s="83"/>
      <c r="J33" s="84"/>
      <c r="K33" s="26"/>
    </row>
    <row r="34" spans="1:11" x14ac:dyDescent="0.25">
      <c r="A34" s="23" t="s">
        <v>20</v>
      </c>
      <c r="B34" s="50">
        <v>44863</v>
      </c>
      <c r="C34" s="60"/>
      <c r="D34" s="55"/>
      <c r="E34" s="55"/>
      <c r="F34" s="51"/>
      <c r="G34" s="74"/>
      <c r="H34" s="80"/>
      <c r="I34" s="83"/>
      <c r="J34" s="84"/>
      <c r="K34" s="26"/>
    </row>
    <row r="35" spans="1:11" x14ac:dyDescent="0.25">
      <c r="A35" s="23" t="s">
        <v>14</v>
      </c>
      <c r="B35" s="50">
        <v>44864</v>
      </c>
      <c r="C35" s="49"/>
      <c r="D35" s="55"/>
      <c r="E35" s="55"/>
      <c r="F35" s="51"/>
      <c r="G35" s="75"/>
      <c r="H35" s="80"/>
      <c r="I35" s="83"/>
      <c r="J35" s="84"/>
      <c r="K35" s="26"/>
    </row>
    <row r="36" spans="1:11" x14ac:dyDescent="0.25">
      <c r="A36" s="23" t="s">
        <v>15</v>
      </c>
      <c r="B36" s="50">
        <v>44865</v>
      </c>
      <c r="C36" s="49"/>
      <c r="D36" s="55"/>
      <c r="E36" s="55"/>
      <c r="F36" s="51"/>
      <c r="G36" s="75"/>
      <c r="H36" s="80"/>
      <c r="I36" s="130"/>
      <c r="J36" s="131"/>
      <c r="K36" s="26"/>
    </row>
    <row r="37" spans="1:11" ht="15.75" thickBot="1" x14ac:dyDescent="0.3">
      <c r="A37" s="29"/>
      <c r="B37" s="69"/>
      <c r="C37" s="60"/>
      <c r="D37" s="68"/>
      <c r="E37" s="68"/>
      <c r="F37" s="73"/>
      <c r="G37" s="76"/>
      <c r="H37" s="81"/>
      <c r="I37" s="83"/>
      <c r="J37" s="84"/>
      <c r="K37" s="26"/>
    </row>
    <row r="38" spans="1:11" x14ac:dyDescent="0.25">
      <c r="A38" s="132" t="s">
        <v>21</v>
      </c>
      <c r="B38" s="133"/>
      <c r="C38" s="30"/>
      <c r="D38" s="67">
        <f>SUM(D6:D36)</f>
        <v>0</v>
      </c>
      <c r="E38" s="67">
        <f t="shared" ref="E38:G38" si="0">SUM(E6:E36)</f>
        <v>0</v>
      </c>
      <c r="F38" s="67">
        <f t="shared" si="0"/>
        <v>0</v>
      </c>
      <c r="G38" s="67">
        <f t="shared" si="0"/>
        <v>0</v>
      </c>
      <c r="H38" s="114"/>
      <c r="I38" s="134"/>
      <c r="J38" s="135"/>
      <c r="K38" s="26"/>
    </row>
    <row r="39" spans="1:11" x14ac:dyDescent="0.25">
      <c r="A39" s="136" t="s">
        <v>22</v>
      </c>
      <c r="B39" s="89"/>
      <c r="C39" s="31"/>
      <c r="D39" s="32">
        <v>0</v>
      </c>
      <c r="E39" s="61"/>
      <c r="F39" s="33"/>
      <c r="G39" s="64"/>
      <c r="H39" s="114"/>
      <c r="I39" s="134"/>
      <c r="J39" s="135"/>
      <c r="K39" s="26"/>
    </row>
    <row r="40" spans="1:11" x14ac:dyDescent="0.25">
      <c r="A40" s="137"/>
      <c r="B40" s="89"/>
      <c r="C40" s="31"/>
      <c r="D40" s="62"/>
      <c r="E40" s="61"/>
      <c r="F40" s="33"/>
      <c r="G40" s="63"/>
      <c r="H40" s="115"/>
      <c r="I40" s="85"/>
      <c r="J40" s="86"/>
      <c r="K40" s="26"/>
    </row>
    <row r="41" spans="1:11" ht="15.75" thickBot="1" x14ac:dyDescent="0.3">
      <c r="A41" s="137"/>
      <c r="B41" s="89"/>
      <c r="C41" s="31"/>
      <c r="D41" s="35"/>
      <c r="E41" s="61"/>
      <c r="F41" s="33"/>
      <c r="G41" s="36"/>
      <c r="H41" s="116"/>
      <c r="I41" s="85"/>
      <c r="J41" s="86"/>
      <c r="K41" s="26"/>
    </row>
    <row r="42" spans="1:11" ht="15.75" customHeight="1" thickBot="1" x14ac:dyDescent="0.3">
      <c r="A42" s="138" t="s">
        <v>23</v>
      </c>
      <c r="B42" s="139"/>
      <c r="C42" s="140"/>
      <c r="D42" s="90">
        <f>SUM(D38:E38)+SUM(D39:D41)</f>
        <v>0</v>
      </c>
      <c r="E42" s="91"/>
      <c r="F42" s="33"/>
      <c r="G42" s="37"/>
      <c r="H42" s="116"/>
      <c r="I42" s="85"/>
      <c r="J42" s="86"/>
      <c r="K42" s="26"/>
    </row>
    <row r="43" spans="1:11" x14ac:dyDescent="0.25">
      <c r="A43" s="141"/>
      <c r="B43" s="141"/>
      <c r="C43" s="38"/>
      <c r="D43" s="46"/>
      <c r="E43" s="46"/>
      <c r="F43" s="39"/>
      <c r="G43" s="37"/>
      <c r="H43" s="116"/>
      <c r="I43" s="85"/>
      <c r="J43" s="86"/>
      <c r="K43" s="26"/>
    </row>
    <row r="44" spans="1:11" ht="15.75" x14ac:dyDescent="0.25">
      <c r="A44" s="142" t="s">
        <v>24</v>
      </c>
      <c r="B44" s="142"/>
      <c r="C44" s="40">
        <f>September!C49</f>
        <v>0</v>
      </c>
      <c r="D44" s="41"/>
      <c r="E44" s="41"/>
      <c r="F44" s="39"/>
      <c r="G44" s="37"/>
      <c r="H44" s="116"/>
      <c r="I44" s="85"/>
      <c r="J44" s="86"/>
      <c r="K44" s="26"/>
    </row>
    <row r="45" spans="1:11" x14ac:dyDescent="0.25">
      <c r="A45" s="143" t="s">
        <v>25</v>
      </c>
      <c r="B45" s="143"/>
      <c r="C45" s="92">
        <f>D42</f>
        <v>0</v>
      </c>
      <c r="D45" s="42"/>
      <c r="E45" s="42"/>
      <c r="F45" s="39"/>
      <c r="G45" s="37"/>
      <c r="H45" s="116"/>
      <c r="I45" s="82"/>
      <c r="J45" s="86"/>
      <c r="K45" s="26"/>
    </row>
    <row r="46" spans="1:11" x14ac:dyDescent="0.25">
      <c r="A46" s="144" t="s">
        <v>13</v>
      </c>
      <c r="B46" s="144"/>
      <c r="C46" s="43">
        <f>C44+C45</f>
        <v>0</v>
      </c>
      <c r="D46" s="44"/>
      <c r="E46" s="44"/>
      <c r="F46" s="39"/>
      <c r="G46" s="37"/>
      <c r="H46" s="116"/>
      <c r="I46" s="129"/>
      <c r="J46" s="124"/>
      <c r="K46" s="26"/>
    </row>
    <row r="47" spans="1:11" x14ac:dyDescent="0.25">
      <c r="A47" s="148" t="s">
        <v>26</v>
      </c>
      <c r="B47" s="148"/>
      <c r="C47" s="15">
        <f>K59</f>
        <v>0</v>
      </c>
      <c r="D47" s="21"/>
      <c r="E47" s="21"/>
      <c r="F47" s="17"/>
      <c r="G47" s="20"/>
      <c r="H47" s="116"/>
      <c r="I47" s="129"/>
      <c r="J47" s="124"/>
      <c r="K47" s="26">
        <v>0</v>
      </c>
    </row>
    <row r="48" spans="1:11" x14ac:dyDescent="0.25">
      <c r="A48" s="149" t="s">
        <v>27</v>
      </c>
      <c r="B48" s="149"/>
      <c r="C48" s="14">
        <f>C46-C47</f>
        <v>0</v>
      </c>
      <c r="D48" s="22"/>
      <c r="E48" s="22"/>
      <c r="F48" s="17"/>
      <c r="G48" s="20"/>
      <c r="H48" s="116"/>
      <c r="I48" s="150"/>
      <c r="J48" s="151"/>
      <c r="K48" s="26">
        <v>0</v>
      </c>
    </row>
    <row r="49" spans="1:11" x14ac:dyDescent="0.25">
      <c r="A49" s="148" t="s">
        <v>28</v>
      </c>
      <c r="B49" s="148"/>
      <c r="C49" s="16">
        <v>0</v>
      </c>
      <c r="D49" s="21"/>
      <c r="E49" s="21"/>
      <c r="F49" s="17"/>
      <c r="G49" s="20"/>
      <c r="H49" s="116"/>
      <c r="I49" s="129"/>
      <c r="J49" s="124"/>
      <c r="K49" s="26">
        <v>0</v>
      </c>
    </row>
    <row r="50" spans="1:11" x14ac:dyDescent="0.25">
      <c r="A50" s="149" t="s">
        <v>29</v>
      </c>
      <c r="B50" s="149"/>
      <c r="C50" s="14">
        <f>C49-C48</f>
        <v>0</v>
      </c>
      <c r="D50" s="22"/>
      <c r="E50" s="22"/>
      <c r="F50" s="17"/>
      <c r="G50" s="20"/>
      <c r="H50" s="116"/>
      <c r="I50" s="129"/>
      <c r="J50" s="124"/>
      <c r="K50" s="26">
        <v>0</v>
      </c>
    </row>
    <row r="51" spans="1:11" x14ac:dyDescent="0.25">
      <c r="A51" s="17"/>
      <c r="B51" s="17"/>
      <c r="C51" s="17"/>
      <c r="D51" s="17"/>
      <c r="E51" s="17"/>
      <c r="F51" s="17"/>
      <c r="G51" s="17"/>
      <c r="H51" s="114"/>
      <c r="I51" s="129"/>
      <c r="J51" s="124"/>
      <c r="K51" s="28"/>
    </row>
    <row r="52" spans="1:11" x14ac:dyDescent="0.25">
      <c r="A52" s="18"/>
      <c r="B52" s="18"/>
      <c r="C52" s="18"/>
      <c r="D52" s="18"/>
      <c r="E52" s="18"/>
      <c r="F52" s="18"/>
      <c r="G52" s="18"/>
      <c r="H52" s="152" t="s">
        <v>30</v>
      </c>
      <c r="I52" s="153"/>
      <c r="J52" s="154"/>
      <c r="K52" s="14">
        <f>SUM(F38:G38)</f>
        <v>0</v>
      </c>
    </row>
    <row r="53" spans="1:11" x14ac:dyDescent="0.25">
      <c r="A53" s="18"/>
      <c r="B53" s="18"/>
      <c r="C53" s="18"/>
      <c r="D53" s="18"/>
      <c r="E53" s="18"/>
      <c r="F53" s="18"/>
      <c r="G53" s="18"/>
      <c r="H53" s="152" t="s">
        <v>31</v>
      </c>
      <c r="I53" s="153"/>
      <c r="J53" s="154"/>
      <c r="K53" s="14">
        <f>SUM(K6:K52)</f>
        <v>0</v>
      </c>
    </row>
    <row r="54" spans="1:11" x14ac:dyDescent="0.25">
      <c r="A54" s="18"/>
      <c r="B54" s="18"/>
      <c r="C54" s="18"/>
      <c r="D54" s="18"/>
      <c r="E54" s="18"/>
      <c r="F54" s="18"/>
      <c r="G54" s="18"/>
      <c r="H54" s="117"/>
      <c r="I54" s="58" t="s">
        <v>32</v>
      </c>
      <c r="J54" s="87"/>
      <c r="K54" s="47">
        <v>0</v>
      </c>
    </row>
    <row r="55" spans="1:11" x14ac:dyDescent="0.25">
      <c r="A55" s="18"/>
      <c r="B55" s="18"/>
      <c r="C55" s="18"/>
      <c r="D55" s="18"/>
      <c r="E55" s="18"/>
      <c r="F55" s="18"/>
      <c r="G55" s="18"/>
      <c r="H55" s="117"/>
      <c r="I55" s="58" t="s">
        <v>32</v>
      </c>
      <c r="J55" s="87"/>
      <c r="K55" s="47"/>
    </row>
    <row r="56" spans="1:11" x14ac:dyDescent="0.25">
      <c r="A56" s="18"/>
      <c r="B56" s="18"/>
      <c r="C56" s="18"/>
      <c r="D56" s="18"/>
      <c r="E56" s="18"/>
      <c r="F56" s="18"/>
      <c r="G56" s="18"/>
      <c r="H56" s="117"/>
      <c r="I56" s="58" t="s">
        <v>32</v>
      </c>
      <c r="J56" s="87"/>
      <c r="K56" s="47"/>
    </row>
    <row r="57" spans="1:11" x14ac:dyDescent="0.25">
      <c r="A57" s="18"/>
      <c r="B57" s="18"/>
      <c r="C57" s="18"/>
      <c r="D57" s="18"/>
      <c r="E57" s="18"/>
      <c r="F57" s="18"/>
      <c r="G57" s="18"/>
      <c r="H57" s="117"/>
      <c r="I57" s="58" t="s">
        <v>32</v>
      </c>
      <c r="J57" s="87"/>
      <c r="K57" s="47">
        <v>0</v>
      </c>
    </row>
    <row r="58" spans="1:11" x14ac:dyDescent="0.25">
      <c r="A58" s="18"/>
      <c r="B58" s="18"/>
      <c r="C58" s="18"/>
      <c r="D58" s="18"/>
      <c r="E58" s="18"/>
      <c r="F58" s="19"/>
      <c r="G58" s="18"/>
      <c r="H58" s="118"/>
      <c r="I58" s="58" t="s">
        <v>32</v>
      </c>
      <c r="J58" s="57"/>
      <c r="K58" s="47">
        <v>0</v>
      </c>
    </row>
    <row r="59" spans="1:11" x14ac:dyDescent="0.25">
      <c r="A59" s="18"/>
      <c r="B59" s="18"/>
      <c r="C59" s="18"/>
      <c r="D59" s="18"/>
      <c r="E59" s="18"/>
      <c r="F59" s="19"/>
      <c r="G59" s="18"/>
      <c r="H59" s="145" t="s">
        <v>21</v>
      </c>
      <c r="I59" s="146"/>
      <c r="J59" s="147"/>
      <c r="K59" s="14">
        <f>K53+SUM(K54:K58)</f>
        <v>0</v>
      </c>
    </row>
    <row r="60" spans="1:11" x14ac:dyDescent="0.25">
      <c r="A60" s="18"/>
      <c r="B60" s="18"/>
      <c r="C60" s="18"/>
      <c r="D60" s="18"/>
      <c r="E60" s="18"/>
      <c r="F60" s="19"/>
      <c r="G60" s="18"/>
      <c r="H60" s="119"/>
      <c r="I60" s="17"/>
      <c r="J60" s="17"/>
      <c r="K60" s="17"/>
    </row>
    <row r="61" spans="1:11" x14ac:dyDescent="0.25">
      <c r="A61" s="18"/>
      <c r="B61" s="18"/>
      <c r="C61" s="18"/>
      <c r="D61" s="18"/>
      <c r="E61" s="18"/>
      <c r="F61" s="18"/>
      <c r="G61" s="18"/>
      <c r="H61" s="120"/>
      <c r="I61" s="18"/>
      <c r="J61" s="18"/>
      <c r="K61" s="18"/>
    </row>
    <row r="62" spans="1:11" x14ac:dyDescent="0.25">
      <c r="A62" s="18"/>
      <c r="B62" s="18"/>
      <c r="C62" s="18"/>
      <c r="D62" s="18"/>
      <c r="E62" s="18"/>
      <c r="F62" s="18"/>
      <c r="G62" s="18"/>
      <c r="H62" s="120"/>
      <c r="I62" s="18"/>
      <c r="J62" s="18"/>
      <c r="K62" s="18"/>
    </row>
    <row r="63" spans="1:11" x14ac:dyDescent="0.25">
      <c r="A63" s="45"/>
      <c r="B63" s="45"/>
      <c r="C63" s="45"/>
      <c r="D63" s="45"/>
      <c r="E63" s="45"/>
      <c r="F63" s="45"/>
      <c r="G63" s="45"/>
      <c r="H63" s="120"/>
      <c r="I63" s="18"/>
      <c r="J63" s="18"/>
      <c r="K63" s="18"/>
    </row>
    <row r="64" spans="1:11" x14ac:dyDescent="0.25">
      <c r="A64" s="45"/>
      <c r="B64" s="45"/>
      <c r="C64" s="45"/>
      <c r="D64" s="45"/>
      <c r="E64" s="45"/>
      <c r="F64" s="45"/>
      <c r="G64" s="45"/>
      <c r="H64" s="120"/>
      <c r="I64" s="18"/>
      <c r="J64" s="18"/>
      <c r="K64" s="18"/>
    </row>
    <row r="65" spans="1:11" x14ac:dyDescent="0.25">
      <c r="A65" s="45"/>
      <c r="B65" s="45"/>
      <c r="C65" s="45"/>
      <c r="D65" s="45"/>
      <c r="E65" s="45"/>
      <c r="F65" s="45"/>
      <c r="G65" s="45"/>
      <c r="H65" s="120"/>
      <c r="I65" s="18"/>
      <c r="J65" s="18"/>
      <c r="K65" s="18"/>
    </row>
    <row r="66" spans="1:11" x14ac:dyDescent="0.25">
      <c r="A66" s="45"/>
      <c r="B66" s="45"/>
      <c r="C66" s="45"/>
      <c r="D66" s="45"/>
      <c r="E66" s="45"/>
      <c r="F66" s="45"/>
      <c r="G66" s="45"/>
      <c r="H66" s="120"/>
      <c r="I66" s="18"/>
      <c r="J66" s="18"/>
      <c r="K66" s="18"/>
    </row>
    <row r="67" spans="1:11" x14ac:dyDescent="0.25">
      <c r="A67" s="45"/>
      <c r="B67" s="45"/>
      <c r="C67" s="45"/>
      <c r="D67" s="45"/>
      <c r="E67" s="45"/>
      <c r="F67" s="45"/>
      <c r="G67" s="45"/>
      <c r="H67" s="120"/>
      <c r="I67" s="18"/>
      <c r="J67" s="18"/>
      <c r="K67" s="18"/>
    </row>
    <row r="68" spans="1:11" x14ac:dyDescent="0.25">
      <c r="A68" s="45"/>
      <c r="B68" s="45"/>
      <c r="C68" s="45"/>
      <c r="D68" s="45"/>
      <c r="E68" s="45"/>
      <c r="F68" s="45"/>
      <c r="G68" s="45"/>
      <c r="H68" s="121"/>
      <c r="I68" s="45"/>
      <c r="J68" s="45"/>
      <c r="K68" s="45"/>
    </row>
    <row r="69" spans="1:11" x14ac:dyDescent="0.25">
      <c r="H69" s="121"/>
      <c r="I69" s="45"/>
      <c r="J69" s="45"/>
      <c r="K69" s="45"/>
    </row>
  </sheetData>
  <mergeCells count="30">
    <mergeCell ref="H59:J59"/>
    <mergeCell ref="A47:B47"/>
    <mergeCell ref="I47:J47"/>
    <mergeCell ref="A48:B48"/>
    <mergeCell ref="I48:J48"/>
    <mergeCell ref="A49:B49"/>
    <mergeCell ref="I49:J49"/>
    <mergeCell ref="A50:B50"/>
    <mergeCell ref="I50:J50"/>
    <mergeCell ref="I51:J51"/>
    <mergeCell ref="H52:J52"/>
    <mergeCell ref="H53:J53"/>
    <mergeCell ref="I46:J46"/>
    <mergeCell ref="I11:J11"/>
    <mergeCell ref="I36:J36"/>
    <mergeCell ref="A38:B38"/>
    <mergeCell ref="I38:J38"/>
    <mergeCell ref="A39:A41"/>
    <mergeCell ref="I39:J39"/>
    <mergeCell ref="A42:C42"/>
    <mergeCell ref="A43:B43"/>
    <mergeCell ref="A44:B44"/>
    <mergeCell ref="A45:B45"/>
    <mergeCell ref="A46:B46"/>
    <mergeCell ref="I10:J10"/>
    <mergeCell ref="I5:J5"/>
    <mergeCell ref="I6:J6"/>
    <mergeCell ref="I7:J7"/>
    <mergeCell ref="I8:J8"/>
    <mergeCell ref="I9:J9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69"/>
  <sheetViews>
    <sheetView view="pageBreakPreview" zoomScaleSheetLayoutView="100" workbookViewId="0">
      <selection activeCell="G5" sqref="G5"/>
    </sheetView>
  </sheetViews>
  <sheetFormatPr defaultColWidth="8.85546875" defaultRowHeight="15" x14ac:dyDescent="0.25"/>
  <cols>
    <col min="1" max="1" width="9.85546875" customWidth="1"/>
    <col min="2" max="2" width="11.28515625" bestFit="1" customWidth="1"/>
    <col min="3" max="3" width="20.42578125" customWidth="1"/>
    <col min="4" max="7" width="11.140625" customWidth="1"/>
    <col min="8" max="8" width="10.140625" bestFit="1" customWidth="1"/>
    <col min="9" max="9" width="21.42578125" customWidth="1"/>
    <col min="10" max="10" width="15" customWidth="1"/>
    <col min="11" max="11" width="9.28515625" customWidth="1"/>
  </cols>
  <sheetData>
    <row r="1" spans="1:11" ht="18.75" x14ac:dyDescent="0.3">
      <c r="A1" s="1"/>
      <c r="B1" s="1"/>
      <c r="C1" s="2"/>
      <c r="D1" s="65" t="s">
        <v>0</v>
      </c>
      <c r="E1" s="65">
        <v>11</v>
      </c>
      <c r="F1" s="66" t="s">
        <v>1</v>
      </c>
      <c r="G1" s="66">
        <v>2022</v>
      </c>
      <c r="H1" s="2"/>
      <c r="I1" s="3"/>
      <c r="J1" s="2"/>
      <c r="K1" s="52"/>
    </row>
    <row r="2" spans="1:11" ht="18.75" x14ac:dyDescent="0.3">
      <c r="A2" s="4"/>
      <c r="B2" s="4"/>
      <c r="C2" s="2"/>
      <c r="D2" s="2"/>
      <c r="E2" s="2"/>
      <c r="F2" s="53"/>
      <c r="G2" s="53"/>
      <c r="H2" s="2"/>
      <c r="I2" s="5"/>
      <c r="J2" s="2"/>
      <c r="K2" s="12"/>
    </row>
    <row r="3" spans="1:11" ht="19.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12"/>
    </row>
    <row r="4" spans="1:11" x14ac:dyDescent="0.25">
      <c r="A4" s="6" t="s">
        <v>2</v>
      </c>
      <c r="B4" s="7"/>
      <c r="C4" s="8"/>
      <c r="D4" s="8"/>
      <c r="E4" s="8"/>
      <c r="F4" s="8"/>
      <c r="G4" s="9"/>
      <c r="H4" s="6" t="s">
        <v>3</v>
      </c>
      <c r="I4" s="7"/>
      <c r="J4" s="8"/>
      <c r="K4" s="9"/>
    </row>
    <row r="5" spans="1:11" ht="27" thickBot="1" x14ac:dyDescent="0.3">
      <c r="A5" s="10" t="s">
        <v>4</v>
      </c>
      <c r="B5" s="10" t="s">
        <v>5</v>
      </c>
      <c r="C5" s="11" t="s">
        <v>6</v>
      </c>
      <c r="D5" s="11" t="s">
        <v>37</v>
      </c>
      <c r="E5" s="11" t="s">
        <v>34</v>
      </c>
      <c r="F5" s="88" t="s">
        <v>9</v>
      </c>
      <c r="G5" s="11" t="str">
        <f>Januari!G5</f>
        <v>Op rekening</v>
      </c>
      <c r="H5" s="13" t="s">
        <v>11</v>
      </c>
      <c r="I5" s="125" t="s">
        <v>12</v>
      </c>
      <c r="J5" s="126"/>
      <c r="K5" s="10" t="s">
        <v>13</v>
      </c>
    </row>
    <row r="6" spans="1:11" x14ac:dyDescent="0.25">
      <c r="A6" s="23" t="s">
        <v>16</v>
      </c>
      <c r="B6" s="50">
        <v>44866</v>
      </c>
      <c r="C6" s="48"/>
      <c r="D6" s="55">
        <v>0</v>
      </c>
      <c r="E6" s="59">
        <v>0</v>
      </c>
      <c r="F6" s="51">
        <v>0</v>
      </c>
      <c r="G6" s="24">
        <v>0</v>
      </c>
      <c r="H6" s="25"/>
      <c r="I6" s="127"/>
      <c r="J6" s="128"/>
      <c r="K6" s="26">
        <v>0</v>
      </c>
    </row>
    <row r="7" spans="1:11" x14ac:dyDescent="0.25">
      <c r="A7" s="23" t="s">
        <v>17</v>
      </c>
      <c r="B7" s="50">
        <v>44867</v>
      </c>
      <c r="C7" s="49"/>
      <c r="D7" s="55">
        <v>0</v>
      </c>
      <c r="E7" s="55">
        <v>0</v>
      </c>
      <c r="F7" s="51">
        <v>0</v>
      </c>
      <c r="G7" s="24">
        <v>0</v>
      </c>
      <c r="H7" s="79"/>
      <c r="I7" s="123"/>
      <c r="J7" s="124"/>
      <c r="K7" s="26">
        <v>0</v>
      </c>
    </row>
    <row r="8" spans="1:11" x14ac:dyDescent="0.25">
      <c r="A8" s="23" t="s">
        <v>18</v>
      </c>
      <c r="B8" s="50">
        <v>44868</v>
      </c>
      <c r="C8" s="49"/>
      <c r="D8" s="55">
        <v>0</v>
      </c>
      <c r="E8" s="55">
        <v>0</v>
      </c>
      <c r="F8" s="51">
        <v>0</v>
      </c>
      <c r="G8" s="24">
        <v>0</v>
      </c>
      <c r="H8" s="27"/>
      <c r="I8" s="123"/>
      <c r="J8" s="124"/>
      <c r="K8" s="26">
        <v>0</v>
      </c>
    </row>
    <row r="9" spans="1:11" x14ac:dyDescent="0.25">
      <c r="A9" s="23" t="s">
        <v>19</v>
      </c>
      <c r="B9" s="50">
        <v>44869</v>
      </c>
      <c r="C9" s="49"/>
      <c r="D9" s="55">
        <v>0</v>
      </c>
      <c r="E9" s="55">
        <v>0</v>
      </c>
      <c r="F9" s="51">
        <v>0</v>
      </c>
      <c r="G9" s="24">
        <v>0</v>
      </c>
      <c r="H9" s="27"/>
      <c r="I9" s="123"/>
      <c r="J9" s="124"/>
      <c r="K9" s="26">
        <v>0</v>
      </c>
    </row>
    <row r="10" spans="1:11" x14ac:dyDescent="0.25">
      <c r="A10" s="23" t="s">
        <v>20</v>
      </c>
      <c r="B10" s="50">
        <v>44870</v>
      </c>
      <c r="C10" s="49"/>
      <c r="D10" s="55">
        <v>0</v>
      </c>
      <c r="E10" s="55">
        <v>0</v>
      </c>
      <c r="F10" s="51">
        <v>0</v>
      </c>
      <c r="G10" s="24">
        <v>0</v>
      </c>
      <c r="H10" s="27"/>
      <c r="I10" s="123"/>
      <c r="J10" s="124"/>
      <c r="K10" s="26">
        <v>0</v>
      </c>
    </row>
    <row r="11" spans="1:11" x14ac:dyDescent="0.25">
      <c r="A11" s="23" t="s">
        <v>14</v>
      </c>
      <c r="B11" s="50">
        <v>44871</v>
      </c>
      <c r="C11" s="49"/>
      <c r="D11" s="55">
        <v>0</v>
      </c>
      <c r="E11" s="55">
        <v>0</v>
      </c>
      <c r="F11" s="51">
        <v>0</v>
      </c>
      <c r="G11" s="24">
        <v>0</v>
      </c>
      <c r="H11" s="27"/>
      <c r="I11" s="123"/>
      <c r="J11" s="124"/>
      <c r="K11" s="26">
        <v>0</v>
      </c>
    </row>
    <row r="12" spans="1:11" x14ac:dyDescent="0.25">
      <c r="A12" s="23" t="s">
        <v>15</v>
      </c>
      <c r="B12" s="50">
        <v>44872</v>
      </c>
      <c r="C12" s="60"/>
      <c r="D12" s="55">
        <v>0</v>
      </c>
      <c r="E12" s="55">
        <v>0</v>
      </c>
      <c r="F12" s="51">
        <v>0</v>
      </c>
      <c r="G12" s="24">
        <v>0</v>
      </c>
      <c r="H12" s="27"/>
      <c r="I12" s="83"/>
      <c r="J12" s="84"/>
      <c r="K12" s="26">
        <v>0</v>
      </c>
    </row>
    <row r="13" spans="1:11" x14ac:dyDescent="0.25">
      <c r="A13" s="23" t="s">
        <v>16</v>
      </c>
      <c r="B13" s="50">
        <v>44873</v>
      </c>
      <c r="C13" s="60"/>
      <c r="D13" s="55">
        <v>0</v>
      </c>
      <c r="E13" s="55">
        <v>0</v>
      </c>
      <c r="F13" s="51">
        <v>0</v>
      </c>
      <c r="G13" s="24">
        <v>0</v>
      </c>
      <c r="H13" s="27"/>
      <c r="I13" s="83"/>
      <c r="J13" s="84"/>
      <c r="K13" s="26">
        <v>0</v>
      </c>
    </row>
    <row r="14" spans="1:11" x14ac:dyDescent="0.25">
      <c r="A14" s="23" t="s">
        <v>17</v>
      </c>
      <c r="B14" s="50">
        <v>44874</v>
      </c>
      <c r="C14" s="60"/>
      <c r="D14" s="55">
        <v>0</v>
      </c>
      <c r="E14" s="55">
        <v>0</v>
      </c>
      <c r="F14" s="51">
        <v>0</v>
      </c>
      <c r="G14" s="24">
        <v>0</v>
      </c>
      <c r="H14" s="27"/>
      <c r="I14" s="83"/>
      <c r="J14" s="84"/>
      <c r="K14" s="26">
        <v>0</v>
      </c>
    </row>
    <row r="15" spans="1:11" x14ac:dyDescent="0.25">
      <c r="A15" s="23" t="s">
        <v>18</v>
      </c>
      <c r="B15" s="50">
        <v>44875</v>
      </c>
      <c r="C15" s="60"/>
      <c r="D15" s="55">
        <v>0</v>
      </c>
      <c r="E15" s="55">
        <v>0</v>
      </c>
      <c r="F15" s="51">
        <v>0</v>
      </c>
      <c r="G15" s="24">
        <v>0</v>
      </c>
      <c r="H15" s="27"/>
      <c r="I15" s="83"/>
      <c r="J15" s="84"/>
      <c r="K15" s="26">
        <v>0</v>
      </c>
    </row>
    <row r="16" spans="1:11" x14ac:dyDescent="0.25">
      <c r="A16" s="23" t="s">
        <v>19</v>
      </c>
      <c r="B16" s="50">
        <v>44876</v>
      </c>
      <c r="C16" s="60"/>
      <c r="D16" s="55">
        <v>0</v>
      </c>
      <c r="E16" s="55">
        <v>0</v>
      </c>
      <c r="F16" s="51">
        <v>0</v>
      </c>
      <c r="G16" s="24">
        <v>0</v>
      </c>
      <c r="H16" s="27"/>
      <c r="I16" s="83"/>
      <c r="J16" s="84"/>
      <c r="K16" s="26">
        <v>0</v>
      </c>
    </row>
    <row r="17" spans="1:11" x14ac:dyDescent="0.25">
      <c r="A17" s="23" t="s">
        <v>20</v>
      </c>
      <c r="B17" s="50">
        <v>44877</v>
      </c>
      <c r="C17" s="60"/>
      <c r="D17" s="55">
        <v>0</v>
      </c>
      <c r="E17" s="55">
        <v>0</v>
      </c>
      <c r="F17" s="51">
        <v>0</v>
      </c>
      <c r="G17" s="24">
        <v>0</v>
      </c>
      <c r="H17" s="27"/>
      <c r="I17" s="83"/>
      <c r="J17" s="84"/>
      <c r="K17" s="26">
        <v>0</v>
      </c>
    </row>
    <row r="18" spans="1:11" x14ac:dyDescent="0.25">
      <c r="A18" s="23" t="s">
        <v>14</v>
      </c>
      <c r="B18" s="50">
        <v>44878</v>
      </c>
      <c r="C18" s="60"/>
      <c r="D18" s="55">
        <v>0</v>
      </c>
      <c r="E18" s="55">
        <v>0</v>
      </c>
      <c r="F18" s="51">
        <v>0</v>
      </c>
      <c r="G18" s="24">
        <v>0</v>
      </c>
      <c r="H18" s="27"/>
      <c r="I18" s="83"/>
      <c r="J18" s="84"/>
      <c r="K18" s="26">
        <v>0</v>
      </c>
    </row>
    <row r="19" spans="1:11" x14ac:dyDescent="0.25">
      <c r="A19" s="23" t="s">
        <v>15</v>
      </c>
      <c r="B19" s="50">
        <v>44879</v>
      </c>
      <c r="C19" s="60"/>
      <c r="D19" s="55">
        <v>0</v>
      </c>
      <c r="E19" s="55">
        <v>0</v>
      </c>
      <c r="F19" s="51">
        <v>0</v>
      </c>
      <c r="G19" s="24">
        <v>0</v>
      </c>
      <c r="H19" s="27"/>
      <c r="I19" s="83"/>
      <c r="J19" s="84"/>
      <c r="K19" s="26">
        <v>0</v>
      </c>
    </row>
    <row r="20" spans="1:11" x14ac:dyDescent="0.25">
      <c r="A20" s="23" t="s">
        <v>16</v>
      </c>
      <c r="B20" s="50">
        <v>44880</v>
      </c>
      <c r="C20" s="60"/>
      <c r="D20" s="55">
        <v>0</v>
      </c>
      <c r="E20" s="55">
        <v>0</v>
      </c>
      <c r="F20" s="51">
        <v>0</v>
      </c>
      <c r="G20" s="24">
        <v>0</v>
      </c>
      <c r="H20" s="27"/>
      <c r="I20" s="83"/>
      <c r="J20" s="84"/>
      <c r="K20" s="26">
        <v>0</v>
      </c>
    </row>
    <row r="21" spans="1:11" x14ac:dyDescent="0.25">
      <c r="A21" s="23" t="s">
        <v>17</v>
      </c>
      <c r="B21" s="50">
        <v>44881</v>
      </c>
      <c r="C21" s="60"/>
      <c r="D21" s="55">
        <v>0</v>
      </c>
      <c r="E21" s="55">
        <v>0</v>
      </c>
      <c r="F21" s="51">
        <v>0</v>
      </c>
      <c r="G21" s="24">
        <v>0</v>
      </c>
      <c r="H21" s="27"/>
      <c r="I21" s="83"/>
      <c r="J21" s="84"/>
      <c r="K21" s="26">
        <v>0</v>
      </c>
    </row>
    <row r="22" spans="1:11" x14ac:dyDescent="0.25">
      <c r="A22" s="23" t="s">
        <v>18</v>
      </c>
      <c r="B22" s="50">
        <v>44882</v>
      </c>
      <c r="C22" s="60"/>
      <c r="D22" s="55">
        <v>0</v>
      </c>
      <c r="E22" s="55">
        <v>0</v>
      </c>
      <c r="F22" s="51">
        <v>0</v>
      </c>
      <c r="G22" s="24">
        <v>0</v>
      </c>
      <c r="H22" s="27"/>
      <c r="I22" s="83"/>
      <c r="J22" s="84"/>
      <c r="K22" s="26">
        <v>0</v>
      </c>
    </row>
    <row r="23" spans="1:11" x14ac:dyDescent="0.25">
      <c r="A23" s="23" t="s">
        <v>19</v>
      </c>
      <c r="B23" s="50">
        <v>44883</v>
      </c>
      <c r="C23" s="60"/>
      <c r="D23" s="55">
        <v>0</v>
      </c>
      <c r="E23" s="55">
        <v>0</v>
      </c>
      <c r="F23" s="51">
        <v>0</v>
      </c>
      <c r="G23" s="24">
        <v>0</v>
      </c>
      <c r="H23" s="27"/>
      <c r="I23" s="83"/>
      <c r="J23" s="84"/>
      <c r="K23" s="26">
        <v>0</v>
      </c>
    </row>
    <row r="24" spans="1:11" x14ac:dyDescent="0.25">
      <c r="A24" s="23" t="s">
        <v>20</v>
      </c>
      <c r="B24" s="50">
        <v>44884</v>
      </c>
      <c r="C24" s="60"/>
      <c r="D24" s="55">
        <v>0</v>
      </c>
      <c r="E24" s="55">
        <v>0</v>
      </c>
      <c r="F24" s="51">
        <v>0</v>
      </c>
      <c r="G24" s="24">
        <v>0</v>
      </c>
      <c r="H24" s="27"/>
      <c r="I24" s="83"/>
      <c r="J24" s="84"/>
      <c r="K24" s="26">
        <v>0</v>
      </c>
    </row>
    <row r="25" spans="1:11" x14ac:dyDescent="0.25">
      <c r="A25" s="23" t="s">
        <v>14</v>
      </c>
      <c r="B25" s="50">
        <v>44885</v>
      </c>
      <c r="C25" s="60"/>
      <c r="D25" s="55">
        <v>0</v>
      </c>
      <c r="E25" s="55">
        <v>0</v>
      </c>
      <c r="F25" s="51">
        <v>0</v>
      </c>
      <c r="G25" s="24">
        <v>0</v>
      </c>
      <c r="H25" s="27"/>
      <c r="I25" s="83"/>
      <c r="J25" s="84"/>
      <c r="K25" s="26">
        <v>0</v>
      </c>
    </row>
    <row r="26" spans="1:11" x14ac:dyDescent="0.25">
      <c r="A26" s="23" t="s">
        <v>15</v>
      </c>
      <c r="B26" s="50">
        <v>44886</v>
      </c>
      <c r="C26" s="60"/>
      <c r="D26" s="55">
        <v>0</v>
      </c>
      <c r="E26" s="55">
        <v>0</v>
      </c>
      <c r="F26" s="51">
        <v>0</v>
      </c>
      <c r="G26" s="24">
        <v>0</v>
      </c>
      <c r="H26" s="27"/>
      <c r="I26" s="83"/>
      <c r="J26" s="84"/>
      <c r="K26" s="26">
        <v>0</v>
      </c>
    </row>
    <row r="27" spans="1:11" x14ac:dyDescent="0.25">
      <c r="A27" s="23" t="s">
        <v>16</v>
      </c>
      <c r="B27" s="50">
        <v>44887</v>
      </c>
      <c r="C27" s="60"/>
      <c r="D27" s="55">
        <v>0</v>
      </c>
      <c r="E27" s="55">
        <v>0</v>
      </c>
      <c r="F27" s="51">
        <v>0</v>
      </c>
      <c r="G27" s="24">
        <v>0</v>
      </c>
      <c r="H27" s="27"/>
      <c r="I27" s="83"/>
      <c r="J27" s="84"/>
      <c r="K27" s="26">
        <v>0</v>
      </c>
    </row>
    <row r="28" spans="1:11" x14ac:dyDescent="0.25">
      <c r="A28" s="23" t="s">
        <v>17</v>
      </c>
      <c r="B28" s="50">
        <v>44888</v>
      </c>
      <c r="C28" s="60"/>
      <c r="D28" s="55">
        <v>0</v>
      </c>
      <c r="E28" s="55">
        <v>0</v>
      </c>
      <c r="F28" s="51">
        <v>0</v>
      </c>
      <c r="G28" s="24">
        <v>0</v>
      </c>
      <c r="H28" s="27"/>
      <c r="I28" s="83"/>
      <c r="J28" s="84"/>
      <c r="K28" s="26">
        <v>0</v>
      </c>
    </row>
    <row r="29" spans="1:11" x14ac:dyDescent="0.25">
      <c r="A29" s="23" t="s">
        <v>18</v>
      </c>
      <c r="B29" s="50">
        <v>44889</v>
      </c>
      <c r="C29" s="60"/>
      <c r="D29" s="55">
        <v>0</v>
      </c>
      <c r="E29" s="55">
        <v>0</v>
      </c>
      <c r="F29" s="51">
        <v>0</v>
      </c>
      <c r="G29" s="24">
        <v>0</v>
      </c>
      <c r="H29" s="27"/>
      <c r="I29" s="83"/>
      <c r="J29" s="84"/>
      <c r="K29" s="26">
        <v>0</v>
      </c>
    </row>
    <row r="30" spans="1:11" x14ac:dyDescent="0.25">
      <c r="A30" s="23" t="s">
        <v>19</v>
      </c>
      <c r="B30" s="50">
        <v>44890</v>
      </c>
      <c r="C30" s="60"/>
      <c r="D30" s="55">
        <v>0</v>
      </c>
      <c r="E30" s="55">
        <v>0</v>
      </c>
      <c r="F30" s="51">
        <v>0</v>
      </c>
      <c r="G30" s="24">
        <v>0</v>
      </c>
      <c r="H30" s="27"/>
      <c r="I30" s="83"/>
      <c r="J30" s="84"/>
      <c r="K30" s="26">
        <v>0</v>
      </c>
    </row>
    <row r="31" spans="1:11" x14ac:dyDescent="0.25">
      <c r="A31" s="23" t="s">
        <v>20</v>
      </c>
      <c r="B31" s="50">
        <v>44891</v>
      </c>
      <c r="C31" s="60"/>
      <c r="D31" s="55">
        <v>0</v>
      </c>
      <c r="E31" s="55">
        <v>0</v>
      </c>
      <c r="F31" s="51">
        <v>0</v>
      </c>
      <c r="G31" s="24">
        <v>0</v>
      </c>
      <c r="H31" s="27"/>
      <c r="I31" s="83"/>
      <c r="J31" s="84"/>
      <c r="K31" s="26">
        <v>0</v>
      </c>
    </row>
    <row r="32" spans="1:11" x14ac:dyDescent="0.25">
      <c r="A32" s="23" t="s">
        <v>14</v>
      </c>
      <c r="B32" s="50">
        <v>44892</v>
      </c>
      <c r="C32" s="60"/>
      <c r="D32" s="55">
        <v>0</v>
      </c>
      <c r="E32" s="55">
        <v>0</v>
      </c>
      <c r="F32" s="51">
        <v>0</v>
      </c>
      <c r="G32" s="24">
        <v>0</v>
      </c>
      <c r="H32" s="27"/>
      <c r="I32" s="83"/>
      <c r="J32" s="84"/>
      <c r="K32" s="26">
        <v>0</v>
      </c>
    </row>
    <row r="33" spans="1:11" x14ac:dyDescent="0.25">
      <c r="A33" s="23" t="s">
        <v>15</v>
      </c>
      <c r="B33" s="50">
        <v>44893</v>
      </c>
      <c r="C33" s="60"/>
      <c r="D33" s="55">
        <v>0</v>
      </c>
      <c r="E33" s="55">
        <v>0</v>
      </c>
      <c r="F33" s="51">
        <v>0</v>
      </c>
      <c r="G33" s="24">
        <v>0</v>
      </c>
      <c r="H33" s="27"/>
      <c r="I33" s="83"/>
      <c r="J33" s="84"/>
      <c r="K33" s="26">
        <v>0</v>
      </c>
    </row>
    <row r="34" spans="1:11" x14ac:dyDescent="0.25">
      <c r="A34" s="23" t="s">
        <v>16</v>
      </c>
      <c r="B34" s="50">
        <v>44894</v>
      </c>
      <c r="C34" s="60"/>
      <c r="D34" s="55">
        <v>0</v>
      </c>
      <c r="E34" s="55">
        <v>0</v>
      </c>
      <c r="F34" s="51">
        <v>0</v>
      </c>
      <c r="G34" s="74">
        <v>0</v>
      </c>
      <c r="H34" s="71"/>
      <c r="I34" s="83"/>
      <c r="J34" s="84"/>
      <c r="K34" s="26">
        <v>0</v>
      </c>
    </row>
    <row r="35" spans="1:11" x14ac:dyDescent="0.25">
      <c r="A35" s="23" t="s">
        <v>17</v>
      </c>
      <c r="B35" s="50">
        <v>44895</v>
      </c>
      <c r="C35" s="49"/>
      <c r="D35" s="55">
        <v>0</v>
      </c>
      <c r="E35" s="55">
        <v>0</v>
      </c>
      <c r="F35" s="51">
        <v>0</v>
      </c>
      <c r="G35" s="75">
        <v>0</v>
      </c>
      <c r="H35" s="71"/>
      <c r="I35" s="83"/>
      <c r="J35" s="84"/>
      <c r="K35" s="26">
        <v>0</v>
      </c>
    </row>
    <row r="36" spans="1:11" x14ac:dyDescent="0.25">
      <c r="A36" s="70"/>
      <c r="B36" s="50"/>
      <c r="C36" s="49"/>
      <c r="D36" s="55">
        <v>0</v>
      </c>
      <c r="E36" s="55">
        <v>0</v>
      </c>
      <c r="F36" s="51">
        <v>0</v>
      </c>
      <c r="G36" s="75">
        <v>0</v>
      </c>
      <c r="H36" s="71"/>
      <c r="I36" s="130"/>
      <c r="J36" s="131"/>
      <c r="K36" s="26">
        <v>0</v>
      </c>
    </row>
    <row r="37" spans="1:11" ht="15.75" thickBot="1" x14ac:dyDescent="0.3">
      <c r="A37" s="29"/>
      <c r="B37" s="69"/>
      <c r="C37" s="60"/>
      <c r="D37" s="68"/>
      <c r="E37" s="68"/>
      <c r="F37" s="73"/>
      <c r="G37" s="76"/>
      <c r="H37" s="77"/>
      <c r="I37" s="83"/>
      <c r="J37" s="84"/>
      <c r="K37" s="26">
        <v>0</v>
      </c>
    </row>
    <row r="38" spans="1:11" x14ac:dyDescent="0.25">
      <c r="A38" s="132" t="s">
        <v>21</v>
      </c>
      <c r="B38" s="133"/>
      <c r="C38" s="30"/>
      <c r="D38" s="67">
        <f>SUM(D6:D36)</f>
        <v>0</v>
      </c>
      <c r="E38" s="67">
        <f t="shared" ref="E38:G38" si="0">SUM(E6:E36)</f>
        <v>0</v>
      </c>
      <c r="F38" s="67">
        <f t="shared" si="0"/>
        <v>0</v>
      </c>
      <c r="G38" s="67">
        <f t="shared" si="0"/>
        <v>0</v>
      </c>
      <c r="H38" s="54"/>
      <c r="I38" s="134"/>
      <c r="J38" s="135"/>
      <c r="K38" s="26">
        <v>0</v>
      </c>
    </row>
    <row r="39" spans="1:11" x14ac:dyDescent="0.25">
      <c r="A39" s="136" t="s">
        <v>22</v>
      </c>
      <c r="B39" s="89"/>
      <c r="C39" s="31"/>
      <c r="D39" s="32"/>
      <c r="E39" s="61"/>
      <c r="F39" s="33"/>
      <c r="G39" s="64"/>
      <c r="H39" s="54"/>
      <c r="I39" s="134"/>
      <c r="J39" s="135"/>
      <c r="K39" s="26">
        <v>0</v>
      </c>
    </row>
    <row r="40" spans="1:11" x14ac:dyDescent="0.25">
      <c r="A40" s="137"/>
      <c r="B40" s="89"/>
      <c r="C40" s="31"/>
      <c r="D40" s="62"/>
      <c r="E40" s="61"/>
      <c r="F40" s="33"/>
      <c r="G40" s="63"/>
      <c r="H40" s="78"/>
      <c r="I40" s="85"/>
      <c r="J40" s="86"/>
      <c r="K40" s="26">
        <v>0</v>
      </c>
    </row>
    <row r="41" spans="1:11" ht="15.75" thickBot="1" x14ac:dyDescent="0.3">
      <c r="A41" s="137"/>
      <c r="B41" s="89"/>
      <c r="C41" s="31"/>
      <c r="D41" s="35"/>
      <c r="E41" s="61"/>
      <c r="F41" s="33"/>
      <c r="G41" s="36"/>
      <c r="H41" s="34"/>
      <c r="I41" s="85"/>
      <c r="J41" s="86"/>
      <c r="K41" s="26">
        <v>0</v>
      </c>
    </row>
    <row r="42" spans="1:11" ht="15.75" customHeight="1" thickBot="1" x14ac:dyDescent="0.3">
      <c r="A42" s="138" t="s">
        <v>23</v>
      </c>
      <c r="B42" s="139"/>
      <c r="C42" s="140"/>
      <c r="D42" s="90">
        <f>SUM(D38:E38)+SUM(D39:D41)</f>
        <v>0</v>
      </c>
      <c r="E42" s="91"/>
      <c r="F42" s="33"/>
      <c r="G42" s="37"/>
      <c r="H42" s="34"/>
      <c r="I42" s="85"/>
      <c r="J42" s="86"/>
      <c r="K42" s="26">
        <v>0</v>
      </c>
    </row>
    <row r="43" spans="1:11" x14ac:dyDescent="0.25">
      <c r="A43" s="141"/>
      <c r="B43" s="141"/>
      <c r="C43" s="38"/>
      <c r="D43" s="46"/>
      <c r="E43" s="46"/>
      <c r="F43" s="39"/>
      <c r="G43" s="37"/>
      <c r="H43" s="34"/>
      <c r="I43" s="85"/>
      <c r="J43" s="86"/>
      <c r="K43" s="26">
        <v>0</v>
      </c>
    </row>
    <row r="44" spans="1:11" ht="15.75" x14ac:dyDescent="0.25">
      <c r="A44" s="142" t="s">
        <v>24</v>
      </c>
      <c r="B44" s="142"/>
      <c r="C44" s="40">
        <f>Oktober!C49</f>
        <v>0</v>
      </c>
      <c r="D44" s="41"/>
      <c r="E44" s="41"/>
      <c r="F44" s="39"/>
      <c r="G44" s="37"/>
      <c r="H44" s="34"/>
      <c r="I44" s="85"/>
      <c r="J44" s="86"/>
      <c r="K44" s="26">
        <v>0</v>
      </c>
    </row>
    <row r="45" spans="1:11" x14ac:dyDescent="0.25">
      <c r="A45" s="143" t="s">
        <v>25</v>
      </c>
      <c r="B45" s="143"/>
      <c r="C45" s="92">
        <f>D42</f>
        <v>0</v>
      </c>
      <c r="D45" s="42"/>
      <c r="E45" s="42"/>
      <c r="F45" s="39"/>
      <c r="G45" s="37"/>
      <c r="H45" s="34"/>
      <c r="I45" s="82"/>
      <c r="J45" s="86"/>
      <c r="K45" s="26">
        <v>0</v>
      </c>
    </row>
    <row r="46" spans="1:11" x14ac:dyDescent="0.25">
      <c r="A46" s="144" t="s">
        <v>13</v>
      </c>
      <c r="B46" s="144"/>
      <c r="C46" s="43">
        <f>C44+C45</f>
        <v>0</v>
      </c>
      <c r="D46" s="44"/>
      <c r="E46" s="44"/>
      <c r="F46" s="39"/>
      <c r="G46" s="37"/>
      <c r="H46" s="34"/>
      <c r="I46" s="129"/>
      <c r="J46" s="124"/>
      <c r="K46" s="26">
        <v>0</v>
      </c>
    </row>
    <row r="47" spans="1:11" x14ac:dyDescent="0.25">
      <c r="A47" s="148" t="s">
        <v>26</v>
      </c>
      <c r="B47" s="148"/>
      <c r="C47" s="15">
        <f>K59</f>
        <v>0</v>
      </c>
      <c r="D47" s="21"/>
      <c r="E47" s="21"/>
      <c r="F47" s="17"/>
      <c r="G47" s="20"/>
      <c r="H47" s="34"/>
      <c r="I47" s="129"/>
      <c r="J47" s="124"/>
      <c r="K47" s="26">
        <v>0</v>
      </c>
    </row>
    <row r="48" spans="1:11" x14ac:dyDescent="0.25">
      <c r="A48" s="149" t="s">
        <v>27</v>
      </c>
      <c r="B48" s="149"/>
      <c r="C48" s="14">
        <f>C46-C47</f>
        <v>0</v>
      </c>
      <c r="D48" s="22"/>
      <c r="E48" s="22"/>
      <c r="F48" s="17"/>
      <c r="G48" s="20"/>
      <c r="H48" s="34"/>
      <c r="I48" s="150"/>
      <c r="J48" s="151"/>
      <c r="K48" s="26">
        <v>0</v>
      </c>
    </row>
    <row r="49" spans="1:11" x14ac:dyDescent="0.25">
      <c r="A49" s="148" t="s">
        <v>28</v>
      </c>
      <c r="B49" s="148"/>
      <c r="C49" s="16"/>
      <c r="D49" s="21"/>
      <c r="E49" s="21"/>
      <c r="F49" s="17"/>
      <c r="G49" s="20"/>
      <c r="H49" s="34"/>
      <c r="I49" s="129"/>
      <c r="J49" s="124"/>
      <c r="K49" s="26">
        <v>0</v>
      </c>
    </row>
    <row r="50" spans="1:11" x14ac:dyDescent="0.25">
      <c r="A50" s="149" t="s">
        <v>29</v>
      </c>
      <c r="B50" s="149"/>
      <c r="C50" s="14">
        <f>C49-C48</f>
        <v>0</v>
      </c>
      <c r="D50" s="22"/>
      <c r="E50" s="22"/>
      <c r="F50" s="17"/>
      <c r="G50" s="20"/>
      <c r="H50" s="34"/>
      <c r="I50" s="129"/>
      <c r="J50" s="124"/>
      <c r="K50" s="26">
        <v>0</v>
      </c>
    </row>
    <row r="51" spans="1:11" x14ac:dyDescent="0.25">
      <c r="A51" s="17"/>
      <c r="B51" s="17"/>
      <c r="C51" s="17"/>
      <c r="D51" s="17"/>
      <c r="E51" s="17"/>
      <c r="F51" s="17"/>
      <c r="G51" s="17"/>
      <c r="H51" s="54"/>
      <c r="I51" s="129"/>
      <c r="J51" s="124"/>
      <c r="K51" s="28"/>
    </row>
    <row r="52" spans="1:11" x14ac:dyDescent="0.25">
      <c r="A52" s="18"/>
      <c r="B52" s="18"/>
      <c r="C52" s="18"/>
      <c r="D52" s="18"/>
      <c r="E52" s="18"/>
      <c r="F52" s="18"/>
      <c r="G52" s="18"/>
      <c r="H52" s="152" t="s">
        <v>30</v>
      </c>
      <c r="I52" s="153"/>
      <c r="J52" s="154"/>
      <c r="K52" s="14">
        <f>SUM(F38:G38)</f>
        <v>0</v>
      </c>
    </row>
    <row r="53" spans="1:11" x14ac:dyDescent="0.25">
      <c r="A53" s="18"/>
      <c r="B53" s="18"/>
      <c r="C53" s="18"/>
      <c r="D53" s="18"/>
      <c r="E53" s="18"/>
      <c r="F53" s="18"/>
      <c r="G53" s="18"/>
      <c r="H53" s="152" t="s">
        <v>31</v>
      </c>
      <c r="I53" s="153"/>
      <c r="J53" s="154"/>
      <c r="K53" s="14">
        <f>SUM(K6:K52)</f>
        <v>0</v>
      </c>
    </row>
    <row r="54" spans="1:11" x14ac:dyDescent="0.25">
      <c r="A54" s="18"/>
      <c r="B54" s="18"/>
      <c r="C54" s="18"/>
      <c r="D54" s="18"/>
      <c r="E54" s="18"/>
      <c r="F54" s="18"/>
      <c r="G54" s="18"/>
      <c r="H54" s="56"/>
      <c r="I54" s="58" t="s">
        <v>32</v>
      </c>
      <c r="J54" s="87"/>
      <c r="K54" s="47">
        <v>0</v>
      </c>
    </row>
    <row r="55" spans="1:11" x14ac:dyDescent="0.25">
      <c r="A55" s="18"/>
      <c r="B55" s="18"/>
      <c r="C55" s="18"/>
      <c r="D55" s="18"/>
      <c r="E55" s="18"/>
      <c r="F55" s="18"/>
      <c r="G55" s="18"/>
      <c r="H55" s="56"/>
      <c r="I55" s="58" t="s">
        <v>32</v>
      </c>
      <c r="J55" s="87"/>
      <c r="K55" s="47"/>
    </row>
    <row r="56" spans="1:11" x14ac:dyDescent="0.25">
      <c r="A56" s="18"/>
      <c r="B56" s="18"/>
      <c r="C56" s="18"/>
      <c r="D56" s="18"/>
      <c r="E56" s="18"/>
      <c r="F56" s="18"/>
      <c r="G56" s="18"/>
      <c r="H56" s="56"/>
      <c r="I56" s="58" t="s">
        <v>32</v>
      </c>
      <c r="J56" s="87"/>
      <c r="K56" s="47"/>
    </row>
    <row r="57" spans="1:11" x14ac:dyDescent="0.25">
      <c r="A57" s="18"/>
      <c r="B57" s="18"/>
      <c r="C57" s="18"/>
      <c r="D57" s="18"/>
      <c r="E57" s="18"/>
      <c r="F57" s="18"/>
      <c r="G57" s="18"/>
      <c r="H57" s="56"/>
      <c r="I57" s="58" t="s">
        <v>32</v>
      </c>
      <c r="J57" s="87"/>
      <c r="K57" s="47">
        <v>0</v>
      </c>
    </row>
    <row r="58" spans="1:11" x14ac:dyDescent="0.25">
      <c r="A58" s="18"/>
      <c r="B58" s="18"/>
      <c r="C58" s="18"/>
      <c r="D58" s="18"/>
      <c r="E58" s="18"/>
      <c r="F58" s="19"/>
      <c r="G58" s="18"/>
      <c r="H58" s="93"/>
      <c r="I58" s="58" t="s">
        <v>32</v>
      </c>
      <c r="J58" s="57"/>
      <c r="K58" s="47">
        <v>0</v>
      </c>
    </row>
    <row r="59" spans="1:11" x14ac:dyDescent="0.25">
      <c r="A59" s="18"/>
      <c r="B59" s="18"/>
      <c r="C59" s="18"/>
      <c r="D59" s="18"/>
      <c r="E59" s="18"/>
      <c r="F59" s="19"/>
      <c r="G59" s="18"/>
      <c r="H59" s="145" t="s">
        <v>21</v>
      </c>
      <c r="I59" s="146"/>
      <c r="J59" s="147"/>
      <c r="K59" s="14">
        <f>K53+SUM(K54:K58)</f>
        <v>0</v>
      </c>
    </row>
    <row r="60" spans="1:11" x14ac:dyDescent="0.25">
      <c r="A60" s="18"/>
      <c r="B60" s="18"/>
      <c r="C60" s="18"/>
      <c r="D60" s="18"/>
      <c r="E60" s="18"/>
      <c r="F60" s="19"/>
      <c r="G60" s="18"/>
      <c r="H60" s="17"/>
      <c r="I60" s="17"/>
      <c r="J60" s="17"/>
      <c r="K60" s="17"/>
    </row>
    <row r="61" spans="1:1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x14ac:dyDescent="0.25">
      <c r="A63" s="45"/>
      <c r="B63" s="45"/>
      <c r="C63" s="45"/>
      <c r="D63" s="45"/>
      <c r="E63" s="45"/>
      <c r="F63" s="45"/>
      <c r="G63" s="45"/>
      <c r="H63" s="18"/>
      <c r="I63" s="18"/>
      <c r="J63" s="18"/>
      <c r="K63" s="18"/>
    </row>
    <row r="64" spans="1:11" x14ac:dyDescent="0.25">
      <c r="A64" s="45"/>
      <c r="B64" s="45"/>
      <c r="C64" s="45"/>
      <c r="D64" s="45"/>
      <c r="E64" s="45"/>
      <c r="F64" s="45"/>
      <c r="G64" s="45"/>
      <c r="H64" s="18"/>
      <c r="I64" s="18"/>
      <c r="J64" s="18"/>
      <c r="K64" s="18"/>
    </row>
    <row r="65" spans="1:11" x14ac:dyDescent="0.25">
      <c r="A65" s="45"/>
      <c r="B65" s="45"/>
      <c r="C65" s="45"/>
      <c r="D65" s="45"/>
      <c r="E65" s="45"/>
      <c r="F65" s="45"/>
      <c r="G65" s="45"/>
      <c r="H65" s="18"/>
      <c r="I65" s="18"/>
      <c r="J65" s="18"/>
      <c r="K65" s="18"/>
    </row>
    <row r="66" spans="1:11" x14ac:dyDescent="0.25">
      <c r="A66" s="45"/>
      <c r="B66" s="45"/>
      <c r="C66" s="45"/>
      <c r="D66" s="45"/>
      <c r="E66" s="45"/>
      <c r="F66" s="45"/>
      <c r="G66" s="45"/>
      <c r="H66" s="18"/>
      <c r="I66" s="18"/>
      <c r="J66" s="18"/>
      <c r="K66" s="18"/>
    </row>
    <row r="67" spans="1:11" x14ac:dyDescent="0.25">
      <c r="A67" s="45"/>
      <c r="B67" s="45"/>
      <c r="C67" s="45"/>
      <c r="D67" s="45"/>
      <c r="E67" s="45"/>
      <c r="F67" s="45"/>
      <c r="G67" s="45"/>
      <c r="H67" s="18"/>
      <c r="I67" s="18"/>
      <c r="J67" s="18"/>
      <c r="K67" s="18"/>
    </row>
    <row r="68" spans="1:11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</row>
    <row r="69" spans="1:11" x14ac:dyDescent="0.25">
      <c r="H69" s="45"/>
      <c r="I69" s="45"/>
      <c r="J69" s="45"/>
      <c r="K69" s="45"/>
    </row>
  </sheetData>
  <mergeCells count="30">
    <mergeCell ref="I10:J10"/>
    <mergeCell ref="I5:J5"/>
    <mergeCell ref="I6:J6"/>
    <mergeCell ref="I7:J7"/>
    <mergeCell ref="I8:J8"/>
    <mergeCell ref="I9:J9"/>
    <mergeCell ref="I46:J46"/>
    <mergeCell ref="I11:J11"/>
    <mergeCell ref="I36:J36"/>
    <mergeCell ref="A38:B38"/>
    <mergeCell ref="I38:J38"/>
    <mergeCell ref="A39:A41"/>
    <mergeCell ref="I39:J39"/>
    <mergeCell ref="A42:C42"/>
    <mergeCell ref="A43:B43"/>
    <mergeCell ref="A44:B44"/>
    <mergeCell ref="A45:B45"/>
    <mergeCell ref="A46:B46"/>
    <mergeCell ref="H59:J59"/>
    <mergeCell ref="A47:B47"/>
    <mergeCell ref="I47:J47"/>
    <mergeCell ref="A48:B48"/>
    <mergeCell ref="I48:J48"/>
    <mergeCell ref="A49:B49"/>
    <mergeCell ref="I49:J49"/>
    <mergeCell ref="A50:B50"/>
    <mergeCell ref="I50:J50"/>
    <mergeCell ref="I51:J51"/>
    <mergeCell ref="H52:J52"/>
    <mergeCell ref="H53:J53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69"/>
  <sheetViews>
    <sheetView view="pageBreakPreview" topLeftCell="A28" zoomScaleNormal="100" zoomScaleSheetLayoutView="100" workbookViewId="0">
      <selection activeCell="J15" sqref="J15"/>
    </sheetView>
  </sheetViews>
  <sheetFormatPr defaultColWidth="8.85546875" defaultRowHeight="15" x14ac:dyDescent="0.25"/>
  <cols>
    <col min="1" max="1" width="9.85546875" customWidth="1"/>
    <col min="2" max="2" width="11.28515625" bestFit="1" customWidth="1"/>
    <col min="3" max="3" width="20.42578125" customWidth="1"/>
    <col min="4" max="7" width="11.140625" customWidth="1"/>
    <col min="8" max="8" width="10.140625" bestFit="1" customWidth="1"/>
    <col min="9" max="9" width="21.42578125" customWidth="1"/>
    <col min="10" max="10" width="15" customWidth="1"/>
    <col min="11" max="11" width="9.28515625" customWidth="1"/>
  </cols>
  <sheetData>
    <row r="1" spans="1:11" ht="18.75" x14ac:dyDescent="0.3">
      <c r="A1" s="1"/>
      <c r="B1" s="1"/>
      <c r="C1" s="2"/>
      <c r="D1" s="65" t="s">
        <v>0</v>
      </c>
      <c r="E1" s="65">
        <v>12</v>
      </c>
      <c r="F1" s="66" t="s">
        <v>1</v>
      </c>
      <c r="G1" s="66">
        <v>2022</v>
      </c>
      <c r="H1" s="2"/>
      <c r="I1" s="3"/>
      <c r="J1" s="2"/>
      <c r="K1" s="52"/>
    </row>
    <row r="2" spans="1:11" ht="18.75" x14ac:dyDescent="0.3">
      <c r="A2" s="4"/>
      <c r="B2" s="4"/>
      <c r="C2" s="2"/>
      <c r="D2" s="2"/>
      <c r="E2" s="2"/>
      <c r="F2" s="53"/>
      <c r="G2" s="53"/>
      <c r="H2" s="2"/>
      <c r="I2" s="5"/>
      <c r="J2" s="2"/>
      <c r="K2" s="12"/>
    </row>
    <row r="3" spans="1:11" ht="19.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12"/>
    </row>
    <row r="4" spans="1:11" x14ac:dyDescent="0.25">
      <c r="A4" s="6" t="s">
        <v>2</v>
      </c>
      <c r="B4" s="7"/>
      <c r="C4" s="8"/>
      <c r="D4" s="8"/>
      <c r="E4" s="8"/>
      <c r="F4" s="8"/>
      <c r="G4" s="9"/>
      <c r="H4" s="6" t="s">
        <v>3</v>
      </c>
      <c r="I4" s="7"/>
      <c r="J4" s="8"/>
      <c r="K4" s="9"/>
    </row>
    <row r="5" spans="1:11" ht="27" thickBot="1" x14ac:dyDescent="0.3">
      <c r="A5" s="10" t="s">
        <v>4</v>
      </c>
      <c r="B5" s="10" t="s">
        <v>5</v>
      </c>
      <c r="C5" s="11" t="s">
        <v>6</v>
      </c>
      <c r="D5" s="11" t="s">
        <v>7</v>
      </c>
      <c r="E5" s="11" t="s">
        <v>36</v>
      </c>
      <c r="F5" s="88" t="s">
        <v>9</v>
      </c>
      <c r="G5" s="11" t="str">
        <f>Januari!G5</f>
        <v>Op rekening</v>
      </c>
      <c r="H5" s="13" t="s">
        <v>11</v>
      </c>
      <c r="I5" s="125" t="s">
        <v>12</v>
      </c>
      <c r="J5" s="126"/>
      <c r="K5" s="10" t="s">
        <v>13</v>
      </c>
    </row>
    <row r="6" spans="1:11" x14ac:dyDescent="0.25">
      <c r="A6" s="23" t="s">
        <v>18</v>
      </c>
      <c r="B6" s="50">
        <v>44896</v>
      </c>
      <c r="C6" s="48"/>
      <c r="D6" s="55">
        <v>0</v>
      </c>
      <c r="E6" s="59">
        <v>0</v>
      </c>
      <c r="F6" s="51">
        <v>0</v>
      </c>
      <c r="G6" s="24">
        <v>0</v>
      </c>
      <c r="H6" s="25"/>
      <c r="I6" s="127"/>
      <c r="J6" s="128"/>
      <c r="K6" s="26">
        <v>0</v>
      </c>
    </row>
    <row r="7" spans="1:11" x14ac:dyDescent="0.25">
      <c r="A7" s="23" t="s">
        <v>19</v>
      </c>
      <c r="B7" s="50">
        <v>44897</v>
      </c>
      <c r="C7" s="49"/>
      <c r="D7" s="55">
        <v>0</v>
      </c>
      <c r="E7" s="55">
        <v>0</v>
      </c>
      <c r="F7" s="51">
        <v>0</v>
      </c>
      <c r="G7" s="24">
        <v>0</v>
      </c>
      <c r="H7" s="27"/>
      <c r="I7" s="123"/>
      <c r="J7" s="124"/>
      <c r="K7" s="26">
        <v>0</v>
      </c>
    </row>
    <row r="8" spans="1:11" x14ac:dyDescent="0.25">
      <c r="A8" s="23" t="s">
        <v>20</v>
      </c>
      <c r="B8" s="50">
        <v>44898</v>
      </c>
      <c r="C8" s="49"/>
      <c r="D8" s="55">
        <v>0</v>
      </c>
      <c r="E8" s="55">
        <v>0</v>
      </c>
      <c r="F8" s="51">
        <v>0</v>
      </c>
      <c r="G8" s="24">
        <v>0</v>
      </c>
      <c r="H8" s="27"/>
      <c r="I8" s="123"/>
      <c r="J8" s="124"/>
      <c r="K8" s="26">
        <v>0</v>
      </c>
    </row>
    <row r="9" spans="1:11" x14ac:dyDescent="0.25">
      <c r="A9" s="23" t="s">
        <v>14</v>
      </c>
      <c r="B9" s="50">
        <v>44899</v>
      </c>
      <c r="C9" s="49"/>
      <c r="D9" s="55">
        <v>0</v>
      </c>
      <c r="E9" s="55">
        <v>0</v>
      </c>
      <c r="F9" s="51">
        <v>0</v>
      </c>
      <c r="G9" s="24">
        <v>0</v>
      </c>
      <c r="H9" s="79"/>
      <c r="I9" s="123"/>
      <c r="J9" s="124"/>
      <c r="K9" s="26">
        <v>0</v>
      </c>
    </row>
    <row r="10" spans="1:11" x14ac:dyDescent="0.25">
      <c r="A10" s="23" t="s">
        <v>15</v>
      </c>
      <c r="B10" s="50">
        <v>44900</v>
      </c>
      <c r="C10" s="49"/>
      <c r="D10" s="55">
        <v>0</v>
      </c>
      <c r="E10" s="55">
        <v>0</v>
      </c>
      <c r="F10" s="51">
        <v>0</v>
      </c>
      <c r="G10" s="24">
        <v>0</v>
      </c>
      <c r="H10" s="27"/>
      <c r="I10" s="123"/>
      <c r="J10" s="124"/>
      <c r="K10" s="26">
        <v>0</v>
      </c>
    </row>
    <row r="11" spans="1:11" x14ac:dyDescent="0.25">
      <c r="A11" s="23" t="s">
        <v>16</v>
      </c>
      <c r="B11" s="50">
        <v>44901</v>
      </c>
      <c r="C11" s="49"/>
      <c r="D11" s="55">
        <v>0</v>
      </c>
      <c r="E11" s="55">
        <v>0</v>
      </c>
      <c r="F11" s="51">
        <v>0</v>
      </c>
      <c r="G11" s="24">
        <v>0</v>
      </c>
      <c r="H11" s="27"/>
      <c r="I11" s="123"/>
      <c r="J11" s="124"/>
      <c r="K11" s="26">
        <v>0</v>
      </c>
    </row>
    <row r="12" spans="1:11" x14ac:dyDescent="0.25">
      <c r="A12" s="23" t="s">
        <v>17</v>
      </c>
      <c r="B12" s="50">
        <v>44902</v>
      </c>
      <c r="C12" s="60"/>
      <c r="D12" s="55">
        <v>0</v>
      </c>
      <c r="E12" s="55">
        <v>0</v>
      </c>
      <c r="F12" s="51">
        <v>0</v>
      </c>
      <c r="G12" s="24">
        <v>0</v>
      </c>
      <c r="H12" s="27"/>
      <c r="I12" s="83"/>
      <c r="J12" s="84"/>
      <c r="K12" s="26">
        <v>0</v>
      </c>
    </row>
    <row r="13" spans="1:11" x14ac:dyDescent="0.25">
      <c r="A13" s="23" t="s">
        <v>18</v>
      </c>
      <c r="B13" s="50">
        <v>44903</v>
      </c>
      <c r="C13" s="60"/>
      <c r="D13" s="55">
        <v>0</v>
      </c>
      <c r="E13" s="55">
        <v>0</v>
      </c>
      <c r="F13" s="51">
        <v>0</v>
      </c>
      <c r="G13" s="24">
        <v>0</v>
      </c>
      <c r="H13" s="27"/>
      <c r="I13" s="83"/>
      <c r="J13" s="84"/>
      <c r="K13" s="26">
        <v>0</v>
      </c>
    </row>
    <row r="14" spans="1:11" x14ac:dyDescent="0.25">
      <c r="A14" s="23" t="s">
        <v>19</v>
      </c>
      <c r="B14" s="50">
        <v>44904</v>
      </c>
      <c r="C14" s="60"/>
      <c r="D14" s="55">
        <v>0</v>
      </c>
      <c r="E14" s="55">
        <v>0</v>
      </c>
      <c r="F14" s="51">
        <v>0</v>
      </c>
      <c r="G14" s="24">
        <v>0</v>
      </c>
      <c r="H14" s="27"/>
      <c r="I14" s="83"/>
      <c r="J14" s="84"/>
      <c r="K14" s="26">
        <v>0</v>
      </c>
    </row>
    <row r="15" spans="1:11" x14ac:dyDescent="0.25">
      <c r="A15" s="23" t="s">
        <v>20</v>
      </c>
      <c r="B15" s="50">
        <v>44905</v>
      </c>
      <c r="C15" s="60"/>
      <c r="D15" s="55">
        <v>0</v>
      </c>
      <c r="E15" s="55">
        <v>0</v>
      </c>
      <c r="F15" s="51">
        <v>0</v>
      </c>
      <c r="G15" s="24">
        <v>0</v>
      </c>
      <c r="H15" s="27"/>
      <c r="I15" s="83"/>
      <c r="J15" s="84"/>
      <c r="K15" s="26">
        <v>0</v>
      </c>
    </row>
    <row r="16" spans="1:11" x14ac:dyDescent="0.25">
      <c r="A16" s="23" t="s">
        <v>14</v>
      </c>
      <c r="B16" s="50">
        <v>44906</v>
      </c>
      <c r="C16" s="60"/>
      <c r="D16" s="55">
        <v>0</v>
      </c>
      <c r="E16" s="55">
        <v>0</v>
      </c>
      <c r="F16" s="51">
        <v>0</v>
      </c>
      <c r="G16" s="24">
        <v>0</v>
      </c>
      <c r="H16" s="27"/>
      <c r="I16" s="83"/>
      <c r="J16" s="84"/>
      <c r="K16" s="26">
        <v>0</v>
      </c>
    </row>
    <row r="17" spans="1:11" x14ac:dyDescent="0.25">
      <c r="A17" s="23" t="s">
        <v>15</v>
      </c>
      <c r="B17" s="50">
        <v>44907</v>
      </c>
      <c r="C17" s="60"/>
      <c r="D17" s="55">
        <v>0</v>
      </c>
      <c r="E17" s="55">
        <v>0</v>
      </c>
      <c r="F17" s="51">
        <v>0</v>
      </c>
      <c r="G17" s="24">
        <v>0</v>
      </c>
      <c r="H17" s="27"/>
      <c r="I17" s="83"/>
      <c r="J17" s="84"/>
      <c r="K17" s="26">
        <v>0</v>
      </c>
    </row>
    <row r="18" spans="1:11" x14ac:dyDescent="0.25">
      <c r="A18" s="23" t="s">
        <v>16</v>
      </c>
      <c r="B18" s="50">
        <v>44908</v>
      </c>
      <c r="C18" s="60"/>
      <c r="D18" s="55">
        <v>0</v>
      </c>
      <c r="E18" s="55">
        <v>0</v>
      </c>
      <c r="F18" s="51">
        <v>0</v>
      </c>
      <c r="G18" s="24">
        <v>0</v>
      </c>
      <c r="H18" s="27"/>
      <c r="I18" s="83"/>
      <c r="J18" s="84"/>
      <c r="K18" s="26">
        <v>0</v>
      </c>
    </row>
    <row r="19" spans="1:11" x14ac:dyDescent="0.25">
      <c r="A19" s="23" t="s">
        <v>17</v>
      </c>
      <c r="B19" s="50">
        <v>44909</v>
      </c>
      <c r="C19" s="60"/>
      <c r="D19" s="55">
        <v>0</v>
      </c>
      <c r="E19" s="55">
        <v>0</v>
      </c>
      <c r="F19" s="51">
        <v>0</v>
      </c>
      <c r="G19" s="24">
        <v>0</v>
      </c>
      <c r="H19" s="27"/>
      <c r="I19" s="83"/>
      <c r="J19" s="84"/>
      <c r="K19" s="26">
        <v>0</v>
      </c>
    </row>
    <row r="20" spans="1:11" x14ac:dyDescent="0.25">
      <c r="A20" s="23" t="s">
        <v>18</v>
      </c>
      <c r="B20" s="50">
        <v>44910</v>
      </c>
      <c r="C20" s="60"/>
      <c r="D20" s="55">
        <v>0</v>
      </c>
      <c r="E20" s="55">
        <v>0</v>
      </c>
      <c r="F20" s="51">
        <v>0</v>
      </c>
      <c r="G20" s="24">
        <v>0</v>
      </c>
      <c r="H20" s="27"/>
      <c r="I20" s="83"/>
      <c r="J20" s="84"/>
      <c r="K20" s="26">
        <v>0</v>
      </c>
    </row>
    <row r="21" spans="1:11" x14ac:dyDescent="0.25">
      <c r="A21" s="23" t="s">
        <v>19</v>
      </c>
      <c r="B21" s="50">
        <v>44911</v>
      </c>
      <c r="C21" s="60"/>
      <c r="D21" s="55">
        <v>0</v>
      </c>
      <c r="E21" s="55">
        <v>0</v>
      </c>
      <c r="F21" s="51">
        <v>0</v>
      </c>
      <c r="G21" s="24">
        <v>0</v>
      </c>
      <c r="H21" s="27"/>
      <c r="I21" s="83"/>
      <c r="J21" s="84"/>
      <c r="K21" s="26">
        <v>0</v>
      </c>
    </row>
    <row r="22" spans="1:11" x14ac:dyDescent="0.25">
      <c r="A22" s="23" t="s">
        <v>20</v>
      </c>
      <c r="B22" s="50">
        <v>44912</v>
      </c>
      <c r="C22" s="60"/>
      <c r="D22" s="55">
        <v>0</v>
      </c>
      <c r="E22" s="55">
        <v>0</v>
      </c>
      <c r="F22" s="51">
        <v>0</v>
      </c>
      <c r="G22" s="24">
        <v>0</v>
      </c>
      <c r="H22" s="27"/>
      <c r="I22" s="83"/>
      <c r="J22" s="84"/>
      <c r="K22" s="26">
        <v>0</v>
      </c>
    </row>
    <row r="23" spans="1:11" x14ac:dyDescent="0.25">
      <c r="A23" s="23" t="s">
        <v>14</v>
      </c>
      <c r="B23" s="50">
        <v>44913</v>
      </c>
      <c r="C23" s="60"/>
      <c r="D23" s="55">
        <v>0</v>
      </c>
      <c r="E23" s="55">
        <v>0</v>
      </c>
      <c r="F23" s="51">
        <v>0</v>
      </c>
      <c r="G23" s="24">
        <v>0</v>
      </c>
      <c r="H23" s="27"/>
      <c r="I23" s="83"/>
      <c r="J23" s="84"/>
      <c r="K23" s="26">
        <v>0</v>
      </c>
    </row>
    <row r="24" spans="1:11" x14ac:dyDescent="0.25">
      <c r="A24" s="23" t="s">
        <v>15</v>
      </c>
      <c r="B24" s="50">
        <v>44914</v>
      </c>
      <c r="C24" s="60"/>
      <c r="D24" s="55">
        <v>0</v>
      </c>
      <c r="E24" s="55">
        <v>0</v>
      </c>
      <c r="F24" s="51">
        <v>0</v>
      </c>
      <c r="G24" s="24">
        <v>0</v>
      </c>
      <c r="H24" s="27"/>
      <c r="I24" s="83"/>
      <c r="J24" s="84"/>
      <c r="K24" s="26">
        <v>0</v>
      </c>
    </row>
    <row r="25" spans="1:11" x14ac:dyDescent="0.25">
      <c r="A25" s="23" t="s">
        <v>16</v>
      </c>
      <c r="B25" s="50">
        <v>44915</v>
      </c>
      <c r="C25" s="60"/>
      <c r="D25" s="55">
        <v>0</v>
      </c>
      <c r="E25" s="55">
        <v>0</v>
      </c>
      <c r="F25" s="51">
        <v>0</v>
      </c>
      <c r="G25" s="24">
        <v>0</v>
      </c>
      <c r="H25" s="27"/>
      <c r="I25" s="83"/>
      <c r="J25" s="84"/>
      <c r="K25" s="26">
        <v>0</v>
      </c>
    </row>
    <row r="26" spans="1:11" x14ac:dyDescent="0.25">
      <c r="A26" s="23" t="s">
        <v>17</v>
      </c>
      <c r="B26" s="50">
        <v>44916</v>
      </c>
      <c r="C26" s="60"/>
      <c r="D26" s="55">
        <v>0</v>
      </c>
      <c r="E26" s="55">
        <v>0</v>
      </c>
      <c r="F26" s="51">
        <v>0</v>
      </c>
      <c r="G26" s="24">
        <v>0</v>
      </c>
      <c r="H26" s="27"/>
      <c r="I26" s="83"/>
      <c r="J26" s="84"/>
      <c r="K26" s="26">
        <v>0</v>
      </c>
    </row>
    <row r="27" spans="1:11" x14ac:dyDescent="0.25">
      <c r="A27" s="23" t="s">
        <v>18</v>
      </c>
      <c r="B27" s="50">
        <v>44917</v>
      </c>
      <c r="C27" s="60"/>
      <c r="D27" s="55">
        <v>0</v>
      </c>
      <c r="E27" s="55">
        <v>0</v>
      </c>
      <c r="F27" s="51">
        <v>0</v>
      </c>
      <c r="G27" s="24">
        <v>0</v>
      </c>
      <c r="H27" s="27"/>
      <c r="I27" s="83"/>
      <c r="J27" s="84"/>
      <c r="K27" s="26">
        <v>0</v>
      </c>
    </row>
    <row r="28" spans="1:11" x14ac:dyDescent="0.25">
      <c r="A28" s="23" t="s">
        <v>19</v>
      </c>
      <c r="B28" s="50">
        <v>44918</v>
      </c>
      <c r="C28" s="60"/>
      <c r="D28" s="55">
        <v>0</v>
      </c>
      <c r="E28" s="55">
        <v>0</v>
      </c>
      <c r="F28" s="51">
        <v>0</v>
      </c>
      <c r="G28" s="24">
        <v>0</v>
      </c>
      <c r="H28" s="27"/>
      <c r="I28" s="83"/>
      <c r="J28" s="84"/>
      <c r="K28" s="26">
        <v>0</v>
      </c>
    </row>
    <row r="29" spans="1:11" x14ac:dyDescent="0.25">
      <c r="A29" s="23" t="s">
        <v>20</v>
      </c>
      <c r="B29" s="50">
        <v>44919</v>
      </c>
      <c r="C29" s="60"/>
      <c r="D29" s="55">
        <v>0</v>
      </c>
      <c r="E29" s="55">
        <v>0</v>
      </c>
      <c r="F29" s="51">
        <v>0</v>
      </c>
      <c r="G29" s="24">
        <v>0</v>
      </c>
      <c r="H29" s="27"/>
      <c r="I29" s="83"/>
      <c r="J29" s="84"/>
      <c r="K29" s="26">
        <v>0</v>
      </c>
    </row>
    <row r="30" spans="1:11" x14ac:dyDescent="0.25">
      <c r="A30" s="23" t="s">
        <v>14</v>
      </c>
      <c r="B30" s="50">
        <v>44920</v>
      </c>
      <c r="C30" s="60"/>
      <c r="D30" s="55">
        <v>0</v>
      </c>
      <c r="E30" s="55">
        <v>0</v>
      </c>
      <c r="F30" s="51">
        <v>0</v>
      </c>
      <c r="G30" s="24">
        <v>0</v>
      </c>
      <c r="H30" s="27"/>
      <c r="I30" s="83"/>
      <c r="J30" s="84"/>
      <c r="K30" s="26">
        <v>0</v>
      </c>
    </row>
    <row r="31" spans="1:11" x14ac:dyDescent="0.25">
      <c r="A31" s="23" t="s">
        <v>15</v>
      </c>
      <c r="B31" s="50">
        <v>44921</v>
      </c>
      <c r="C31" s="60"/>
      <c r="D31" s="55">
        <v>0</v>
      </c>
      <c r="E31" s="55">
        <v>0</v>
      </c>
      <c r="F31" s="51">
        <v>0</v>
      </c>
      <c r="G31" s="24">
        <v>0</v>
      </c>
      <c r="H31" s="27"/>
      <c r="I31" s="83"/>
      <c r="J31" s="84"/>
      <c r="K31" s="26">
        <v>0</v>
      </c>
    </row>
    <row r="32" spans="1:11" x14ac:dyDescent="0.25">
      <c r="A32" s="23" t="s">
        <v>16</v>
      </c>
      <c r="B32" s="50">
        <v>44922</v>
      </c>
      <c r="C32" s="60"/>
      <c r="D32" s="55">
        <v>0</v>
      </c>
      <c r="E32" s="55">
        <v>0</v>
      </c>
      <c r="F32" s="51">
        <v>0</v>
      </c>
      <c r="G32" s="24">
        <v>0</v>
      </c>
      <c r="H32" s="27"/>
      <c r="I32" s="83"/>
      <c r="J32" s="84"/>
      <c r="K32" s="26">
        <v>0</v>
      </c>
    </row>
    <row r="33" spans="1:11" x14ac:dyDescent="0.25">
      <c r="A33" s="23" t="s">
        <v>17</v>
      </c>
      <c r="B33" s="50">
        <v>44923</v>
      </c>
      <c r="C33" s="60"/>
      <c r="D33" s="55">
        <v>0</v>
      </c>
      <c r="E33" s="55">
        <v>0</v>
      </c>
      <c r="F33" s="51">
        <v>0</v>
      </c>
      <c r="G33" s="24">
        <v>0</v>
      </c>
      <c r="H33" s="27"/>
      <c r="I33" s="83"/>
      <c r="J33" s="84"/>
      <c r="K33" s="26">
        <v>0</v>
      </c>
    </row>
    <row r="34" spans="1:11" x14ac:dyDescent="0.25">
      <c r="A34" s="23" t="s">
        <v>18</v>
      </c>
      <c r="B34" s="50">
        <v>44924</v>
      </c>
      <c r="C34" s="60"/>
      <c r="D34" s="55">
        <v>0</v>
      </c>
      <c r="E34" s="55">
        <v>0</v>
      </c>
      <c r="F34" s="51">
        <v>0</v>
      </c>
      <c r="G34" s="74">
        <v>0</v>
      </c>
      <c r="H34" s="71"/>
      <c r="I34" s="83"/>
      <c r="J34" s="84"/>
      <c r="K34" s="26">
        <v>0</v>
      </c>
    </row>
    <row r="35" spans="1:11" x14ac:dyDescent="0.25">
      <c r="A35" s="23" t="s">
        <v>19</v>
      </c>
      <c r="B35" s="50">
        <v>44925</v>
      </c>
      <c r="C35" s="49"/>
      <c r="D35" s="55">
        <v>0</v>
      </c>
      <c r="E35" s="55">
        <v>0</v>
      </c>
      <c r="F35" s="51">
        <v>0</v>
      </c>
      <c r="G35" s="75">
        <v>0</v>
      </c>
      <c r="H35" s="71"/>
      <c r="I35" s="83"/>
      <c r="J35" s="84"/>
      <c r="K35" s="26">
        <v>0</v>
      </c>
    </row>
    <row r="36" spans="1:11" x14ac:dyDescent="0.25">
      <c r="A36" s="23" t="s">
        <v>20</v>
      </c>
      <c r="B36" s="50">
        <v>44926</v>
      </c>
      <c r="C36" s="49"/>
      <c r="D36" s="55">
        <v>0</v>
      </c>
      <c r="E36" s="55">
        <v>0</v>
      </c>
      <c r="F36" s="51">
        <v>0</v>
      </c>
      <c r="G36" s="75">
        <v>0</v>
      </c>
      <c r="H36" s="71"/>
      <c r="I36" s="130"/>
      <c r="J36" s="131"/>
      <c r="K36" s="26">
        <v>0</v>
      </c>
    </row>
    <row r="37" spans="1:11" ht="15.75" thickBot="1" x14ac:dyDescent="0.3">
      <c r="A37" s="29"/>
      <c r="B37" s="69"/>
      <c r="C37" s="60"/>
      <c r="D37" s="68"/>
      <c r="E37" s="68"/>
      <c r="F37" s="73"/>
      <c r="G37" s="76"/>
      <c r="H37" s="77"/>
      <c r="I37" s="83"/>
      <c r="J37" s="84"/>
      <c r="K37" s="26">
        <v>0</v>
      </c>
    </row>
    <row r="38" spans="1:11" x14ac:dyDescent="0.25">
      <c r="A38" s="132" t="s">
        <v>21</v>
      </c>
      <c r="B38" s="133"/>
      <c r="C38" s="30"/>
      <c r="D38" s="67">
        <f>SUM(D6:D36)</f>
        <v>0</v>
      </c>
      <c r="E38" s="67">
        <f t="shared" ref="E38:G38" si="0">SUM(E6:E36)</f>
        <v>0</v>
      </c>
      <c r="F38" s="67">
        <f t="shared" si="0"/>
        <v>0</v>
      </c>
      <c r="G38" s="67">
        <f t="shared" si="0"/>
        <v>0</v>
      </c>
      <c r="H38" s="54"/>
      <c r="I38" s="134"/>
      <c r="J38" s="135"/>
      <c r="K38" s="26">
        <v>0</v>
      </c>
    </row>
    <row r="39" spans="1:11" x14ac:dyDescent="0.25">
      <c r="A39" s="136" t="s">
        <v>22</v>
      </c>
      <c r="B39" s="89"/>
      <c r="C39" s="31"/>
      <c r="D39" s="32"/>
      <c r="E39" s="61"/>
      <c r="F39" s="33"/>
      <c r="G39" s="64"/>
      <c r="H39" s="54"/>
      <c r="I39" s="134"/>
      <c r="J39" s="135"/>
      <c r="K39" s="26">
        <v>0</v>
      </c>
    </row>
    <row r="40" spans="1:11" x14ac:dyDescent="0.25">
      <c r="A40" s="137"/>
      <c r="B40" s="89"/>
      <c r="C40" s="31"/>
      <c r="D40" s="62"/>
      <c r="E40" s="61"/>
      <c r="F40" s="33"/>
      <c r="G40" s="63"/>
      <c r="H40" s="78"/>
      <c r="I40" s="85"/>
      <c r="J40" s="86"/>
      <c r="K40" s="26">
        <v>0</v>
      </c>
    </row>
    <row r="41" spans="1:11" ht="15.75" thickBot="1" x14ac:dyDescent="0.3">
      <c r="A41" s="137"/>
      <c r="B41" s="89"/>
      <c r="C41" s="31"/>
      <c r="D41" s="35"/>
      <c r="E41" s="61"/>
      <c r="F41" s="33"/>
      <c r="G41" s="36"/>
      <c r="H41" s="34"/>
      <c r="I41" s="85"/>
      <c r="J41" s="86"/>
      <c r="K41" s="26">
        <v>0</v>
      </c>
    </row>
    <row r="42" spans="1:11" ht="15.75" customHeight="1" thickBot="1" x14ac:dyDescent="0.3">
      <c r="A42" s="138" t="s">
        <v>23</v>
      </c>
      <c r="B42" s="139"/>
      <c r="C42" s="140"/>
      <c r="D42" s="90">
        <f>SUM(D38:E38)+SUM(D39:D41)</f>
        <v>0</v>
      </c>
      <c r="E42" s="91"/>
      <c r="F42" s="33"/>
      <c r="G42" s="37"/>
      <c r="H42" s="34"/>
      <c r="I42" s="85"/>
      <c r="J42" s="86"/>
      <c r="K42" s="26">
        <v>0</v>
      </c>
    </row>
    <row r="43" spans="1:11" x14ac:dyDescent="0.25">
      <c r="A43" s="141"/>
      <c r="B43" s="141"/>
      <c r="C43" s="38"/>
      <c r="D43" s="46"/>
      <c r="E43" s="46"/>
      <c r="F43" s="39"/>
      <c r="G43" s="37"/>
      <c r="H43" s="34"/>
      <c r="I43" s="85"/>
      <c r="J43" s="86"/>
      <c r="K43" s="26">
        <v>0</v>
      </c>
    </row>
    <row r="44" spans="1:11" ht="15.75" x14ac:dyDescent="0.25">
      <c r="A44" s="142" t="s">
        <v>24</v>
      </c>
      <c r="B44" s="142"/>
      <c r="C44" s="40">
        <f>November!C49</f>
        <v>0</v>
      </c>
      <c r="D44" s="41"/>
      <c r="E44" s="41"/>
      <c r="F44" s="39"/>
      <c r="G44" s="37"/>
      <c r="H44" s="34"/>
      <c r="I44" s="85"/>
      <c r="J44" s="86"/>
      <c r="K44" s="26">
        <v>0</v>
      </c>
    </row>
    <row r="45" spans="1:11" x14ac:dyDescent="0.25">
      <c r="A45" s="143" t="s">
        <v>25</v>
      </c>
      <c r="B45" s="143"/>
      <c r="C45" s="92">
        <f>D42</f>
        <v>0</v>
      </c>
      <c r="D45" s="42"/>
      <c r="E45" s="42"/>
      <c r="F45" s="39"/>
      <c r="G45" s="37"/>
      <c r="H45" s="34"/>
      <c r="I45" s="82"/>
      <c r="J45" s="86"/>
      <c r="K45" s="26">
        <v>0</v>
      </c>
    </row>
    <row r="46" spans="1:11" x14ac:dyDescent="0.25">
      <c r="A46" s="144" t="s">
        <v>13</v>
      </c>
      <c r="B46" s="144"/>
      <c r="C46" s="43">
        <f>C44+C45</f>
        <v>0</v>
      </c>
      <c r="D46" s="44"/>
      <c r="E46" s="44"/>
      <c r="F46" s="39"/>
      <c r="G46" s="37"/>
      <c r="H46" s="34"/>
      <c r="I46" s="129"/>
      <c r="J46" s="124"/>
      <c r="K46" s="26">
        <v>0</v>
      </c>
    </row>
    <row r="47" spans="1:11" x14ac:dyDescent="0.25">
      <c r="A47" s="148" t="s">
        <v>26</v>
      </c>
      <c r="B47" s="148"/>
      <c r="C47" s="15">
        <f>K59</f>
        <v>0</v>
      </c>
      <c r="D47" s="21"/>
      <c r="E47" s="21"/>
      <c r="F47" s="17"/>
      <c r="G47" s="20"/>
      <c r="H47" s="34"/>
      <c r="I47" s="129"/>
      <c r="J47" s="124"/>
      <c r="K47" s="26">
        <v>0</v>
      </c>
    </row>
    <row r="48" spans="1:11" x14ac:dyDescent="0.25">
      <c r="A48" s="149" t="s">
        <v>27</v>
      </c>
      <c r="B48" s="149"/>
      <c r="C48" s="14">
        <f>C46-C47</f>
        <v>0</v>
      </c>
      <c r="D48" s="22"/>
      <c r="E48" s="22"/>
      <c r="F48" s="17"/>
      <c r="G48" s="20"/>
      <c r="H48" s="34"/>
      <c r="I48" s="150"/>
      <c r="J48" s="151"/>
      <c r="K48" s="26">
        <v>0</v>
      </c>
    </row>
    <row r="49" spans="1:11" x14ac:dyDescent="0.25">
      <c r="A49" s="148" t="s">
        <v>28</v>
      </c>
      <c r="B49" s="148"/>
      <c r="C49" s="16"/>
      <c r="D49" s="21"/>
      <c r="E49" s="21"/>
      <c r="F49" s="17"/>
      <c r="G49" s="20"/>
      <c r="H49" s="34"/>
      <c r="I49" s="129"/>
      <c r="J49" s="124"/>
      <c r="K49" s="26">
        <v>0</v>
      </c>
    </row>
    <row r="50" spans="1:11" x14ac:dyDescent="0.25">
      <c r="A50" s="149" t="s">
        <v>29</v>
      </c>
      <c r="B50" s="149"/>
      <c r="C50" s="14">
        <f>C49-C48</f>
        <v>0</v>
      </c>
      <c r="D50" s="22"/>
      <c r="E50" s="22"/>
      <c r="F50" s="17"/>
      <c r="G50" s="20"/>
      <c r="H50" s="34"/>
      <c r="I50" s="129"/>
      <c r="J50" s="124"/>
      <c r="K50" s="26">
        <v>0</v>
      </c>
    </row>
    <row r="51" spans="1:11" x14ac:dyDescent="0.25">
      <c r="A51" s="17"/>
      <c r="B51" s="17"/>
      <c r="C51" s="17"/>
      <c r="D51" s="17"/>
      <c r="E51" s="17"/>
      <c r="F51" s="17"/>
      <c r="G51" s="17"/>
      <c r="H51" s="54"/>
      <c r="I51" s="129"/>
      <c r="J51" s="124"/>
      <c r="K51" s="28"/>
    </row>
    <row r="52" spans="1:11" x14ac:dyDescent="0.25">
      <c r="A52" s="18"/>
      <c r="B52" s="18"/>
      <c r="C52" s="18"/>
      <c r="D52" s="18"/>
      <c r="E52" s="18"/>
      <c r="F52" s="18"/>
      <c r="G52" s="18"/>
      <c r="H52" s="152" t="s">
        <v>30</v>
      </c>
      <c r="I52" s="153"/>
      <c r="J52" s="154"/>
      <c r="K52" s="14">
        <f>SUM(F38:G38)</f>
        <v>0</v>
      </c>
    </row>
    <row r="53" spans="1:11" x14ac:dyDescent="0.25">
      <c r="A53" s="18"/>
      <c r="B53" s="18"/>
      <c r="C53" s="18"/>
      <c r="D53" s="18"/>
      <c r="E53" s="18"/>
      <c r="F53" s="18"/>
      <c r="G53" s="18"/>
      <c r="H53" s="152" t="s">
        <v>31</v>
      </c>
      <c r="I53" s="153"/>
      <c r="J53" s="154"/>
      <c r="K53" s="14">
        <f>SUM(K6:K52)</f>
        <v>0</v>
      </c>
    </row>
    <row r="54" spans="1:11" x14ac:dyDescent="0.25">
      <c r="A54" s="18"/>
      <c r="B54" s="18"/>
      <c r="C54" s="18"/>
      <c r="D54" s="18"/>
      <c r="E54" s="18"/>
      <c r="F54" s="18"/>
      <c r="G54" s="18"/>
      <c r="H54" s="56"/>
      <c r="I54" s="58" t="s">
        <v>32</v>
      </c>
      <c r="J54" s="87"/>
      <c r="K54" s="47">
        <v>0</v>
      </c>
    </row>
    <row r="55" spans="1:11" x14ac:dyDescent="0.25">
      <c r="A55" s="18"/>
      <c r="B55" s="18"/>
      <c r="C55" s="18"/>
      <c r="D55" s="18"/>
      <c r="E55" s="18"/>
      <c r="F55" s="18"/>
      <c r="G55" s="18"/>
      <c r="H55" s="56"/>
      <c r="I55" s="58" t="s">
        <v>32</v>
      </c>
      <c r="J55" s="87"/>
      <c r="K55" s="47"/>
    </row>
    <row r="56" spans="1:11" x14ac:dyDescent="0.25">
      <c r="A56" s="18"/>
      <c r="B56" s="18"/>
      <c r="C56" s="18"/>
      <c r="D56" s="18"/>
      <c r="E56" s="18"/>
      <c r="F56" s="18"/>
      <c r="G56" s="18"/>
      <c r="H56" s="56"/>
      <c r="I56" s="58" t="s">
        <v>32</v>
      </c>
      <c r="J56" s="87"/>
      <c r="K56" s="47"/>
    </row>
    <row r="57" spans="1:11" x14ac:dyDescent="0.25">
      <c r="A57" s="18"/>
      <c r="B57" s="18"/>
      <c r="C57" s="18"/>
      <c r="D57" s="18"/>
      <c r="E57" s="18"/>
      <c r="F57" s="18"/>
      <c r="G57" s="18"/>
      <c r="H57" s="56"/>
      <c r="I57" s="58" t="s">
        <v>32</v>
      </c>
      <c r="J57" s="87"/>
      <c r="K57" s="47">
        <v>0</v>
      </c>
    </row>
    <row r="58" spans="1:11" x14ac:dyDescent="0.25">
      <c r="A58" s="18"/>
      <c r="B58" s="18"/>
      <c r="C58" s="18"/>
      <c r="D58" s="18"/>
      <c r="E58" s="18"/>
      <c r="F58" s="19"/>
      <c r="G58" s="18"/>
      <c r="H58" s="93"/>
      <c r="I58" s="58" t="s">
        <v>32</v>
      </c>
      <c r="J58" s="57"/>
      <c r="K58" s="47">
        <v>0</v>
      </c>
    </row>
    <row r="59" spans="1:11" x14ac:dyDescent="0.25">
      <c r="A59" s="18"/>
      <c r="B59" s="18"/>
      <c r="C59" s="18"/>
      <c r="D59" s="18"/>
      <c r="E59" s="18"/>
      <c r="F59" s="19"/>
      <c r="G59" s="18"/>
      <c r="H59" s="145" t="s">
        <v>21</v>
      </c>
      <c r="I59" s="146"/>
      <c r="J59" s="147"/>
      <c r="K59" s="14">
        <f>K53+SUM(K54:K58)</f>
        <v>0</v>
      </c>
    </row>
    <row r="60" spans="1:11" x14ac:dyDescent="0.25">
      <c r="A60" s="18"/>
      <c r="B60" s="18"/>
      <c r="C60" s="18"/>
      <c r="D60" s="18"/>
      <c r="E60" s="18"/>
      <c r="F60" s="19"/>
      <c r="G60" s="18"/>
      <c r="H60" s="17"/>
      <c r="I60" s="17"/>
      <c r="J60" s="17"/>
      <c r="K60" s="17"/>
    </row>
    <row r="61" spans="1:1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x14ac:dyDescent="0.25">
      <c r="A63" s="45"/>
      <c r="B63" s="45"/>
      <c r="C63" s="45"/>
      <c r="D63" s="45"/>
      <c r="E63" s="45"/>
      <c r="F63" s="45"/>
      <c r="G63" s="45"/>
      <c r="H63" s="18"/>
      <c r="I63" s="18"/>
      <c r="J63" s="18"/>
      <c r="K63" s="18"/>
    </row>
    <row r="64" spans="1:11" x14ac:dyDescent="0.25">
      <c r="A64" s="45"/>
      <c r="B64" s="45"/>
      <c r="C64" s="45"/>
      <c r="D64" s="45"/>
      <c r="E64" s="45"/>
      <c r="F64" s="45"/>
      <c r="G64" s="45"/>
      <c r="H64" s="18"/>
      <c r="I64" s="18"/>
      <c r="J64" s="18"/>
      <c r="K64" s="18"/>
    </row>
    <row r="65" spans="1:11" x14ac:dyDescent="0.25">
      <c r="A65" s="45"/>
      <c r="B65" s="45"/>
      <c r="C65" s="45"/>
      <c r="D65" s="45"/>
      <c r="E65" s="45"/>
      <c r="F65" s="45"/>
      <c r="G65" s="45"/>
      <c r="H65" s="18"/>
      <c r="I65" s="18"/>
      <c r="J65" s="18"/>
      <c r="K65" s="18"/>
    </row>
    <row r="66" spans="1:11" x14ac:dyDescent="0.25">
      <c r="A66" s="45"/>
      <c r="B66" s="45"/>
      <c r="C66" s="45"/>
      <c r="D66" s="45"/>
      <c r="E66" s="45"/>
      <c r="F66" s="45"/>
      <c r="G66" s="45"/>
      <c r="H66" s="18"/>
      <c r="I66" s="18"/>
      <c r="J66" s="18"/>
      <c r="K66" s="18"/>
    </row>
    <row r="67" spans="1:11" x14ac:dyDescent="0.25">
      <c r="A67" s="45"/>
      <c r="B67" s="45"/>
      <c r="C67" s="45"/>
      <c r="D67" s="45"/>
      <c r="E67" s="45"/>
      <c r="F67" s="45"/>
      <c r="G67" s="45"/>
      <c r="H67" s="18"/>
      <c r="I67" s="18"/>
      <c r="J67" s="18"/>
      <c r="K67" s="18"/>
    </row>
    <row r="68" spans="1:11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</row>
    <row r="69" spans="1:11" x14ac:dyDescent="0.25">
      <c r="H69" s="45"/>
      <c r="I69" s="45"/>
      <c r="J69" s="45"/>
      <c r="K69" s="45"/>
    </row>
  </sheetData>
  <mergeCells count="30">
    <mergeCell ref="I10:J10"/>
    <mergeCell ref="I5:J5"/>
    <mergeCell ref="I6:J6"/>
    <mergeCell ref="I7:J7"/>
    <mergeCell ref="I8:J8"/>
    <mergeCell ref="I9:J9"/>
    <mergeCell ref="I46:J46"/>
    <mergeCell ref="I11:J11"/>
    <mergeCell ref="I36:J36"/>
    <mergeCell ref="A38:B38"/>
    <mergeCell ref="I38:J38"/>
    <mergeCell ref="A39:A41"/>
    <mergeCell ref="I39:J39"/>
    <mergeCell ref="A42:C42"/>
    <mergeCell ref="A43:B43"/>
    <mergeCell ref="A44:B44"/>
    <mergeCell ref="A45:B45"/>
    <mergeCell ref="A46:B46"/>
    <mergeCell ref="H59:J59"/>
    <mergeCell ref="A47:B47"/>
    <mergeCell ref="I47:J47"/>
    <mergeCell ref="A48:B48"/>
    <mergeCell ref="I48:J48"/>
    <mergeCell ref="A49:B49"/>
    <mergeCell ref="I49:J49"/>
    <mergeCell ref="A50:B50"/>
    <mergeCell ref="I50:J50"/>
    <mergeCell ref="I51:J51"/>
    <mergeCell ref="H52:J52"/>
    <mergeCell ref="H53:J53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9"/>
  <sheetViews>
    <sheetView view="pageBreakPreview" zoomScaleSheetLayoutView="100" workbookViewId="0">
      <selection activeCell="G5" sqref="G5"/>
    </sheetView>
  </sheetViews>
  <sheetFormatPr defaultColWidth="8.85546875" defaultRowHeight="15" x14ac:dyDescent="0.25"/>
  <cols>
    <col min="1" max="1" width="9.85546875" customWidth="1"/>
    <col min="2" max="2" width="11.28515625" bestFit="1" customWidth="1"/>
    <col min="3" max="3" width="20.42578125" customWidth="1"/>
    <col min="4" max="7" width="11.140625" customWidth="1"/>
    <col min="8" max="8" width="10.140625" style="122" bestFit="1" customWidth="1"/>
    <col min="9" max="9" width="21.42578125" customWidth="1"/>
    <col min="10" max="10" width="15" customWidth="1"/>
    <col min="11" max="11" width="9.85546875" bestFit="1" customWidth="1"/>
  </cols>
  <sheetData>
    <row r="1" spans="1:11" ht="18.75" x14ac:dyDescent="0.3">
      <c r="A1" s="1"/>
      <c r="B1" s="1"/>
      <c r="C1" s="2"/>
      <c r="D1" s="65" t="s">
        <v>0</v>
      </c>
      <c r="E1" s="65">
        <v>2</v>
      </c>
      <c r="F1" s="66" t="s">
        <v>1</v>
      </c>
      <c r="G1" s="66">
        <v>2022</v>
      </c>
      <c r="H1" s="112"/>
      <c r="I1" s="3"/>
      <c r="J1" s="2"/>
      <c r="K1" s="52"/>
    </row>
    <row r="2" spans="1:11" ht="18.75" x14ac:dyDescent="0.3">
      <c r="A2" s="4"/>
      <c r="B2" s="4"/>
      <c r="C2" s="2"/>
      <c r="D2" s="2"/>
      <c r="E2" s="2"/>
      <c r="F2" s="53"/>
      <c r="G2" s="53"/>
      <c r="H2" s="112"/>
      <c r="I2" s="5"/>
      <c r="J2" s="2"/>
      <c r="K2" s="12"/>
    </row>
    <row r="3" spans="1:11" ht="19.5" thickBot="1" x14ac:dyDescent="0.35">
      <c r="A3" s="2"/>
      <c r="B3" s="2"/>
      <c r="C3" s="2"/>
      <c r="D3" s="2"/>
      <c r="E3" s="2"/>
      <c r="F3" s="2"/>
      <c r="G3" s="2"/>
      <c r="H3" s="112"/>
      <c r="I3" s="2"/>
      <c r="J3" s="2"/>
      <c r="K3" s="12"/>
    </row>
    <row r="4" spans="1:11" x14ac:dyDescent="0.25">
      <c r="A4" s="6" t="s">
        <v>2</v>
      </c>
      <c r="B4" s="7"/>
      <c r="C4" s="8"/>
      <c r="D4" s="8"/>
      <c r="E4" s="8"/>
      <c r="F4" s="8"/>
      <c r="G4" s="9"/>
      <c r="H4" s="110" t="s">
        <v>3</v>
      </c>
      <c r="I4" s="7"/>
      <c r="J4" s="8"/>
      <c r="K4" s="9"/>
    </row>
    <row r="5" spans="1:11" ht="27" thickBot="1" x14ac:dyDescent="0.3">
      <c r="A5" s="10" t="s">
        <v>4</v>
      </c>
      <c r="B5" s="10" t="s">
        <v>5</v>
      </c>
      <c r="C5" s="11" t="s">
        <v>6</v>
      </c>
      <c r="D5" s="11" t="s">
        <v>7</v>
      </c>
      <c r="E5" s="11" t="s">
        <v>33</v>
      </c>
      <c r="F5" s="88" t="s">
        <v>9</v>
      </c>
      <c r="G5" s="11" t="str">
        <f>Januari!G5</f>
        <v>Op rekening</v>
      </c>
      <c r="H5" s="111" t="s">
        <v>11</v>
      </c>
      <c r="I5" s="125" t="s">
        <v>12</v>
      </c>
      <c r="J5" s="126"/>
      <c r="K5" s="10" t="s">
        <v>13</v>
      </c>
    </row>
    <row r="6" spans="1:11" x14ac:dyDescent="0.25">
      <c r="A6" s="23" t="s">
        <v>16</v>
      </c>
      <c r="B6" s="50">
        <v>44593</v>
      </c>
      <c r="C6" s="48"/>
      <c r="D6" s="55"/>
      <c r="E6" s="59"/>
      <c r="F6" s="51"/>
      <c r="G6" s="24"/>
      <c r="H6" s="113"/>
      <c r="I6" s="127"/>
      <c r="J6" s="128"/>
      <c r="K6" s="26"/>
    </row>
    <row r="7" spans="1:11" x14ac:dyDescent="0.25">
      <c r="A7" s="23" t="s">
        <v>17</v>
      </c>
      <c r="B7" s="50">
        <v>44594</v>
      </c>
      <c r="C7" s="49"/>
      <c r="D7" s="55"/>
      <c r="E7" s="55"/>
      <c r="F7" s="51"/>
      <c r="G7" s="24"/>
      <c r="H7" s="79"/>
      <c r="I7" s="123"/>
      <c r="J7" s="124"/>
      <c r="K7" s="26"/>
    </row>
    <row r="8" spans="1:11" x14ac:dyDescent="0.25">
      <c r="A8" s="23" t="s">
        <v>18</v>
      </c>
      <c r="B8" s="50">
        <v>44595</v>
      </c>
      <c r="C8" s="49"/>
      <c r="D8" s="55"/>
      <c r="E8" s="55"/>
      <c r="F8" s="51"/>
      <c r="G8" s="24"/>
      <c r="H8" s="79"/>
      <c r="I8" s="123"/>
      <c r="J8" s="124"/>
      <c r="K8" s="26"/>
    </row>
    <row r="9" spans="1:11" x14ac:dyDescent="0.25">
      <c r="A9" s="23" t="s">
        <v>19</v>
      </c>
      <c r="B9" s="50">
        <v>44596</v>
      </c>
      <c r="C9" s="49"/>
      <c r="D9" s="55"/>
      <c r="E9" s="55"/>
      <c r="F9" s="51"/>
      <c r="G9" s="24"/>
      <c r="H9" s="79"/>
      <c r="I9" s="123"/>
      <c r="J9" s="124"/>
      <c r="K9" s="26"/>
    </row>
    <row r="10" spans="1:11" x14ac:dyDescent="0.25">
      <c r="A10" s="23" t="s">
        <v>20</v>
      </c>
      <c r="B10" s="50">
        <v>44597</v>
      </c>
      <c r="C10" s="49"/>
      <c r="D10" s="55"/>
      <c r="E10" s="55"/>
      <c r="F10" s="51"/>
      <c r="G10" s="24"/>
      <c r="H10" s="79"/>
      <c r="I10" s="123"/>
      <c r="J10" s="124"/>
      <c r="K10" s="26"/>
    </row>
    <row r="11" spans="1:11" x14ac:dyDescent="0.25">
      <c r="A11" s="23" t="s">
        <v>14</v>
      </c>
      <c r="B11" s="50">
        <v>44598</v>
      </c>
      <c r="C11" s="49"/>
      <c r="D11" s="55"/>
      <c r="E11" s="55"/>
      <c r="F11" s="51"/>
      <c r="G11" s="24"/>
      <c r="H11" s="79"/>
      <c r="I11" s="123"/>
      <c r="J11" s="124"/>
      <c r="K11" s="26"/>
    </row>
    <row r="12" spans="1:11" x14ac:dyDescent="0.25">
      <c r="A12" s="23" t="s">
        <v>15</v>
      </c>
      <c r="B12" s="50">
        <v>44599</v>
      </c>
      <c r="C12" s="60"/>
      <c r="D12" s="55"/>
      <c r="E12" s="55"/>
      <c r="F12" s="51"/>
      <c r="G12" s="24"/>
      <c r="H12" s="79"/>
      <c r="I12" s="83"/>
      <c r="J12" s="84"/>
      <c r="K12" s="26"/>
    </row>
    <row r="13" spans="1:11" x14ac:dyDescent="0.25">
      <c r="A13" s="23" t="s">
        <v>16</v>
      </c>
      <c r="B13" s="50">
        <v>44600</v>
      </c>
      <c r="C13" s="60"/>
      <c r="D13" s="55"/>
      <c r="E13" s="55"/>
      <c r="F13" s="51"/>
      <c r="G13" s="24"/>
      <c r="H13" s="79"/>
      <c r="I13" s="83"/>
      <c r="J13" s="84"/>
      <c r="K13" s="26"/>
    </row>
    <row r="14" spans="1:11" x14ac:dyDescent="0.25">
      <c r="A14" s="23" t="s">
        <v>17</v>
      </c>
      <c r="B14" s="50">
        <v>44601</v>
      </c>
      <c r="C14" s="60"/>
      <c r="D14" s="55"/>
      <c r="E14" s="55"/>
      <c r="F14" s="51"/>
      <c r="G14" s="24"/>
      <c r="H14" s="79"/>
      <c r="I14" s="83"/>
      <c r="J14" s="84"/>
      <c r="K14" s="26"/>
    </row>
    <row r="15" spans="1:11" x14ac:dyDescent="0.25">
      <c r="A15" s="23" t="s">
        <v>18</v>
      </c>
      <c r="B15" s="50">
        <v>44602</v>
      </c>
      <c r="C15" s="60"/>
      <c r="D15" s="55"/>
      <c r="E15" s="55"/>
      <c r="F15" s="51"/>
      <c r="G15" s="24"/>
      <c r="H15" s="79"/>
      <c r="I15" s="83"/>
      <c r="J15" s="84"/>
      <c r="K15" s="26"/>
    </row>
    <row r="16" spans="1:11" x14ac:dyDescent="0.25">
      <c r="A16" s="23" t="s">
        <v>19</v>
      </c>
      <c r="B16" s="50">
        <v>44603</v>
      </c>
      <c r="C16" s="60"/>
      <c r="D16" s="55"/>
      <c r="E16" s="55"/>
      <c r="F16" s="51"/>
      <c r="G16" s="24"/>
      <c r="H16" s="79"/>
      <c r="I16" s="83"/>
      <c r="J16" s="84"/>
      <c r="K16" s="26"/>
    </row>
    <row r="17" spans="1:11" x14ac:dyDescent="0.25">
      <c r="A17" s="23" t="s">
        <v>20</v>
      </c>
      <c r="B17" s="50">
        <v>44604</v>
      </c>
      <c r="C17" s="60"/>
      <c r="D17" s="55"/>
      <c r="E17" s="55"/>
      <c r="F17" s="51"/>
      <c r="G17" s="24"/>
      <c r="H17" s="79"/>
      <c r="I17" s="83"/>
      <c r="J17" s="84"/>
      <c r="K17" s="26"/>
    </row>
    <row r="18" spans="1:11" x14ac:dyDescent="0.25">
      <c r="A18" s="23" t="s">
        <v>14</v>
      </c>
      <c r="B18" s="50">
        <v>44605</v>
      </c>
      <c r="C18" s="60"/>
      <c r="D18" s="55"/>
      <c r="E18" s="55"/>
      <c r="F18" s="51"/>
      <c r="G18" s="24"/>
      <c r="H18" s="79"/>
      <c r="I18" s="83"/>
      <c r="J18" s="84"/>
      <c r="K18" s="26"/>
    </row>
    <row r="19" spans="1:11" x14ac:dyDescent="0.25">
      <c r="A19" s="23" t="s">
        <v>15</v>
      </c>
      <c r="B19" s="50">
        <v>44606</v>
      </c>
      <c r="C19" s="60"/>
      <c r="D19" s="55"/>
      <c r="E19" s="55"/>
      <c r="F19" s="51"/>
      <c r="G19" s="24"/>
      <c r="H19" s="79"/>
      <c r="I19" s="83"/>
      <c r="J19" s="84"/>
      <c r="K19" s="26"/>
    </row>
    <row r="20" spans="1:11" x14ac:dyDescent="0.25">
      <c r="A20" s="23" t="s">
        <v>16</v>
      </c>
      <c r="B20" s="50">
        <v>44607</v>
      </c>
      <c r="C20" s="60"/>
      <c r="D20" s="55"/>
      <c r="E20" s="55"/>
      <c r="F20" s="51"/>
      <c r="G20" s="24"/>
      <c r="H20" s="79"/>
      <c r="I20" s="83"/>
      <c r="J20" s="84"/>
      <c r="K20" s="26"/>
    </row>
    <row r="21" spans="1:11" x14ac:dyDescent="0.25">
      <c r="A21" s="23" t="s">
        <v>17</v>
      </c>
      <c r="B21" s="50">
        <v>44608</v>
      </c>
      <c r="C21" s="60"/>
      <c r="D21" s="55"/>
      <c r="E21" s="55"/>
      <c r="F21" s="51"/>
      <c r="G21" s="24"/>
      <c r="H21" s="79"/>
      <c r="I21" s="83"/>
      <c r="J21" s="84"/>
      <c r="K21" s="26"/>
    </row>
    <row r="22" spans="1:11" x14ac:dyDescent="0.25">
      <c r="A22" s="23" t="s">
        <v>18</v>
      </c>
      <c r="B22" s="50">
        <v>44609</v>
      </c>
      <c r="C22" s="60"/>
      <c r="D22" s="55"/>
      <c r="E22" s="55"/>
      <c r="F22" s="51"/>
      <c r="G22" s="24"/>
      <c r="H22" s="79"/>
      <c r="I22" s="83"/>
      <c r="J22" s="84"/>
      <c r="K22" s="26"/>
    </row>
    <row r="23" spans="1:11" x14ac:dyDescent="0.25">
      <c r="A23" s="23" t="s">
        <v>19</v>
      </c>
      <c r="B23" s="50">
        <v>44610</v>
      </c>
      <c r="C23" s="60"/>
      <c r="D23" s="55"/>
      <c r="E23" s="55"/>
      <c r="F23" s="51"/>
      <c r="G23" s="24"/>
      <c r="H23" s="79"/>
      <c r="I23" s="83"/>
      <c r="J23" s="84"/>
      <c r="K23" s="26"/>
    </row>
    <row r="24" spans="1:11" x14ac:dyDescent="0.25">
      <c r="A24" s="23" t="s">
        <v>20</v>
      </c>
      <c r="B24" s="50">
        <v>44611</v>
      </c>
      <c r="C24" s="60"/>
      <c r="D24" s="55"/>
      <c r="E24" s="55"/>
      <c r="F24" s="51"/>
      <c r="G24" s="24"/>
      <c r="H24" s="79"/>
      <c r="I24" s="83"/>
      <c r="J24" s="84"/>
      <c r="K24" s="26"/>
    </row>
    <row r="25" spans="1:11" x14ac:dyDescent="0.25">
      <c r="A25" s="23" t="s">
        <v>14</v>
      </c>
      <c r="B25" s="50">
        <v>44612</v>
      </c>
      <c r="C25" s="60"/>
      <c r="D25" s="55"/>
      <c r="E25" s="55"/>
      <c r="F25" s="51"/>
      <c r="G25" s="24"/>
      <c r="H25" s="79"/>
      <c r="I25" s="83"/>
      <c r="J25" s="84"/>
      <c r="K25" s="26"/>
    </row>
    <row r="26" spans="1:11" x14ac:dyDescent="0.25">
      <c r="A26" s="23" t="s">
        <v>15</v>
      </c>
      <c r="B26" s="50">
        <v>44613</v>
      </c>
      <c r="C26" s="60"/>
      <c r="D26" s="55"/>
      <c r="E26" s="55"/>
      <c r="F26" s="51"/>
      <c r="G26" s="24"/>
      <c r="H26" s="79"/>
      <c r="I26" s="83"/>
      <c r="J26" s="84"/>
      <c r="K26" s="26"/>
    </row>
    <row r="27" spans="1:11" x14ac:dyDescent="0.25">
      <c r="A27" s="23" t="s">
        <v>16</v>
      </c>
      <c r="B27" s="50">
        <v>44614</v>
      </c>
      <c r="C27" s="60"/>
      <c r="D27" s="55"/>
      <c r="E27" s="55"/>
      <c r="F27" s="51"/>
      <c r="G27" s="24"/>
      <c r="H27" s="79"/>
      <c r="I27" s="83"/>
      <c r="J27" s="84"/>
      <c r="K27" s="26"/>
    </row>
    <row r="28" spans="1:11" x14ac:dyDescent="0.25">
      <c r="A28" s="23" t="s">
        <v>17</v>
      </c>
      <c r="B28" s="50">
        <v>44615</v>
      </c>
      <c r="C28" s="60"/>
      <c r="D28" s="55"/>
      <c r="E28" s="55"/>
      <c r="F28" s="51"/>
      <c r="G28" s="24"/>
      <c r="H28" s="79"/>
      <c r="I28" s="83"/>
      <c r="J28" s="84"/>
      <c r="K28" s="26"/>
    </row>
    <row r="29" spans="1:11" x14ac:dyDescent="0.25">
      <c r="A29" s="23" t="s">
        <v>18</v>
      </c>
      <c r="B29" s="50">
        <v>44616</v>
      </c>
      <c r="C29" s="60"/>
      <c r="D29" s="55"/>
      <c r="E29" s="55"/>
      <c r="F29" s="51"/>
      <c r="G29" s="24"/>
      <c r="H29" s="79"/>
      <c r="I29" s="83"/>
      <c r="J29" s="84"/>
      <c r="K29" s="26"/>
    </row>
    <row r="30" spans="1:11" x14ac:dyDescent="0.25">
      <c r="A30" s="23" t="s">
        <v>19</v>
      </c>
      <c r="B30" s="50">
        <v>44617</v>
      </c>
      <c r="C30" s="60"/>
      <c r="D30" s="55"/>
      <c r="E30" s="55"/>
      <c r="F30" s="51"/>
      <c r="G30" s="24"/>
      <c r="H30" s="79"/>
      <c r="I30" s="83"/>
      <c r="J30" s="84"/>
      <c r="K30" s="26"/>
    </row>
    <row r="31" spans="1:11" x14ac:dyDescent="0.25">
      <c r="A31" s="23" t="s">
        <v>20</v>
      </c>
      <c r="B31" s="50">
        <v>44618</v>
      </c>
      <c r="C31" s="60"/>
      <c r="D31" s="55"/>
      <c r="E31" s="55"/>
      <c r="F31" s="51"/>
      <c r="G31" s="24"/>
      <c r="H31" s="79"/>
      <c r="I31" s="83"/>
      <c r="J31" s="84"/>
      <c r="K31" s="26"/>
    </row>
    <row r="32" spans="1:11" x14ac:dyDescent="0.25">
      <c r="A32" s="23" t="s">
        <v>14</v>
      </c>
      <c r="B32" s="50">
        <v>44619</v>
      </c>
      <c r="C32" s="60"/>
      <c r="D32" s="55"/>
      <c r="E32" s="55"/>
      <c r="F32" s="51"/>
      <c r="G32" s="24"/>
      <c r="H32" s="79"/>
      <c r="I32" s="83"/>
      <c r="J32" s="84"/>
      <c r="K32" s="26"/>
    </row>
    <row r="33" spans="1:11" x14ac:dyDescent="0.25">
      <c r="A33" s="23" t="s">
        <v>15</v>
      </c>
      <c r="B33" s="50">
        <v>44620</v>
      </c>
      <c r="C33" s="60"/>
      <c r="D33" s="55"/>
      <c r="E33" s="55"/>
      <c r="F33" s="51"/>
      <c r="G33" s="24"/>
      <c r="H33" s="79"/>
      <c r="I33" s="83"/>
      <c r="J33" s="84"/>
      <c r="K33" s="26"/>
    </row>
    <row r="34" spans="1:11" x14ac:dyDescent="0.25">
      <c r="A34" s="23"/>
      <c r="B34" s="50"/>
      <c r="C34" s="60"/>
      <c r="D34" s="55"/>
      <c r="E34" s="55"/>
      <c r="F34" s="51"/>
      <c r="G34" s="74"/>
      <c r="H34" s="80"/>
      <c r="I34" s="83"/>
      <c r="J34" s="84"/>
      <c r="K34" s="26"/>
    </row>
    <row r="35" spans="1:11" x14ac:dyDescent="0.25">
      <c r="A35" s="72"/>
      <c r="B35" s="50"/>
      <c r="C35" s="49"/>
      <c r="D35" s="55"/>
      <c r="E35" s="55"/>
      <c r="F35" s="51"/>
      <c r="G35" s="75"/>
      <c r="H35" s="80"/>
      <c r="I35" s="83"/>
      <c r="J35" s="84"/>
      <c r="K35" s="26"/>
    </row>
    <row r="36" spans="1:11" x14ac:dyDescent="0.25">
      <c r="A36" s="70"/>
      <c r="B36" s="50"/>
      <c r="C36" s="49"/>
      <c r="D36" s="55">
        <v>0</v>
      </c>
      <c r="E36" s="55">
        <v>0</v>
      </c>
      <c r="F36" s="51">
        <v>0</v>
      </c>
      <c r="G36" s="75">
        <v>0</v>
      </c>
      <c r="H36" s="80"/>
      <c r="I36" s="130"/>
      <c r="J36" s="131"/>
      <c r="K36" s="26">
        <v>0</v>
      </c>
    </row>
    <row r="37" spans="1:11" ht="15.75" thickBot="1" x14ac:dyDescent="0.3">
      <c r="A37" s="29"/>
      <c r="B37" s="69"/>
      <c r="C37" s="60"/>
      <c r="D37" s="68"/>
      <c r="E37" s="68"/>
      <c r="F37" s="73"/>
      <c r="G37" s="76"/>
      <c r="H37" s="81"/>
      <c r="I37" s="83"/>
      <c r="J37" s="84"/>
      <c r="K37" s="26">
        <v>0</v>
      </c>
    </row>
    <row r="38" spans="1:11" x14ac:dyDescent="0.25">
      <c r="A38" s="132" t="s">
        <v>21</v>
      </c>
      <c r="B38" s="133"/>
      <c r="C38" s="30"/>
      <c r="D38" s="67">
        <f>SUM(D6:D36)</f>
        <v>0</v>
      </c>
      <c r="E38" s="67">
        <f t="shared" ref="E38:G38" si="0">SUM(E6:E36)</f>
        <v>0</v>
      </c>
      <c r="F38" s="67">
        <f t="shared" si="0"/>
        <v>0</v>
      </c>
      <c r="G38" s="67">
        <f t="shared" si="0"/>
        <v>0</v>
      </c>
      <c r="H38" s="114"/>
      <c r="I38" s="134"/>
      <c r="J38" s="135"/>
      <c r="K38" s="26">
        <v>0</v>
      </c>
    </row>
    <row r="39" spans="1:11" x14ac:dyDescent="0.25">
      <c r="A39" s="136" t="s">
        <v>22</v>
      </c>
      <c r="B39" s="89"/>
      <c r="C39" s="31"/>
      <c r="D39" s="32"/>
      <c r="E39" s="61"/>
      <c r="F39" s="33"/>
      <c r="G39" s="64"/>
      <c r="H39" s="114"/>
      <c r="I39" s="134"/>
      <c r="J39" s="135"/>
      <c r="K39" s="26">
        <v>0</v>
      </c>
    </row>
    <row r="40" spans="1:11" x14ac:dyDescent="0.25">
      <c r="A40" s="137"/>
      <c r="B40" s="89"/>
      <c r="C40" s="31"/>
      <c r="D40" s="62"/>
      <c r="E40" s="61"/>
      <c r="F40" s="33"/>
      <c r="G40" s="63"/>
      <c r="H40" s="115"/>
      <c r="I40" s="85"/>
      <c r="J40" s="86"/>
      <c r="K40" s="26">
        <v>0</v>
      </c>
    </row>
    <row r="41" spans="1:11" ht="15.75" thickBot="1" x14ac:dyDescent="0.3">
      <c r="A41" s="137"/>
      <c r="B41" s="89"/>
      <c r="C41" s="31"/>
      <c r="D41" s="35"/>
      <c r="E41" s="61"/>
      <c r="F41" s="33"/>
      <c r="G41" s="36"/>
      <c r="H41" s="116"/>
      <c r="I41" s="85"/>
      <c r="J41" s="86"/>
      <c r="K41" s="26">
        <v>0</v>
      </c>
    </row>
    <row r="42" spans="1:11" ht="15.75" customHeight="1" thickBot="1" x14ac:dyDescent="0.3">
      <c r="A42" s="138" t="s">
        <v>23</v>
      </c>
      <c r="B42" s="139"/>
      <c r="C42" s="140"/>
      <c r="D42" s="90">
        <f>SUM(D38:E38)+SUM(D39:D41)</f>
        <v>0</v>
      </c>
      <c r="E42" s="91"/>
      <c r="F42" s="33"/>
      <c r="G42" s="37"/>
      <c r="H42" s="116"/>
      <c r="I42" s="85"/>
      <c r="J42" s="86"/>
      <c r="K42" s="26">
        <v>0</v>
      </c>
    </row>
    <row r="43" spans="1:11" x14ac:dyDescent="0.25">
      <c r="A43" s="141"/>
      <c r="B43" s="141"/>
      <c r="C43" s="38"/>
      <c r="D43" s="46"/>
      <c r="E43" s="46"/>
      <c r="F43" s="39"/>
      <c r="G43" s="37"/>
      <c r="H43" s="116"/>
      <c r="I43" s="85"/>
      <c r="J43" s="86"/>
      <c r="K43" s="26">
        <v>0</v>
      </c>
    </row>
    <row r="44" spans="1:11" ht="15.75" x14ac:dyDescent="0.25">
      <c r="A44" s="142" t="s">
        <v>24</v>
      </c>
      <c r="B44" s="142"/>
      <c r="C44" s="40">
        <f>Januari!C49</f>
        <v>0</v>
      </c>
      <c r="D44" s="41"/>
      <c r="E44" s="41"/>
      <c r="F44" s="39"/>
      <c r="G44" s="37"/>
      <c r="H44" s="116"/>
      <c r="I44" s="85"/>
      <c r="J44" s="86"/>
      <c r="K44" s="26">
        <v>0</v>
      </c>
    </row>
    <row r="45" spans="1:11" x14ac:dyDescent="0.25">
      <c r="A45" s="143" t="s">
        <v>25</v>
      </c>
      <c r="B45" s="143"/>
      <c r="C45" s="92">
        <f>D42</f>
        <v>0</v>
      </c>
      <c r="D45" s="42"/>
      <c r="E45" s="42"/>
      <c r="F45" s="39"/>
      <c r="G45" s="37"/>
      <c r="H45" s="116"/>
      <c r="I45" s="82"/>
      <c r="J45" s="86"/>
      <c r="K45" s="26">
        <v>0</v>
      </c>
    </row>
    <row r="46" spans="1:11" x14ac:dyDescent="0.25">
      <c r="A46" s="144" t="s">
        <v>13</v>
      </c>
      <c r="B46" s="144"/>
      <c r="C46" s="43">
        <f>C44+C45</f>
        <v>0</v>
      </c>
      <c r="D46" s="44"/>
      <c r="E46" s="44"/>
      <c r="F46" s="39"/>
      <c r="G46" s="37"/>
      <c r="H46" s="116"/>
      <c r="I46" s="129"/>
      <c r="J46" s="124"/>
      <c r="K46" s="26">
        <v>0</v>
      </c>
    </row>
    <row r="47" spans="1:11" x14ac:dyDescent="0.25">
      <c r="A47" s="148" t="s">
        <v>26</v>
      </c>
      <c r="B47" s="148"/>
      <c r="C47" s="15">
        <f>K59</f>
        <v>0</v>
      </c>
      <c r="D47" s="21"/>
      <c r="E47" s="21"/>
      <c r="F47" s="17"/>
      <c r="G47" s="20"/>
      <c r="H47" s="116"/>
      <c r="I47" s="129"/>
      <c r="J47" s="124"/>
      <c r="K47" s="26">
        <v>0</v>
      </c>
    </row>
    <row r="48" spans="1:11" x14ac:dyDescent="0.25">
      <c r="A48" s="149" t="s">
        <v>27</v>
      </c>
      <c r="B48" s="149"/>
      <c r="C48" s="14">
        <f>C46-C47</f>
        <v>0</v>
      </c>
      <c r="D48" s="22"/>
      <c r="E48" s="22"/>
      <c r="F48" s="17"/>
      <c r="G48" s="20"/>
      <c r="H48" s="116"/>
      <c r="I48" s="150"/>
      <c r="J48" s="151"/>
      <c r="K48" s="26">
        <v>0</v>
      </c>
    </row>
    <row r="49" spans="1:11" x14ac:dyDescent="0.25">
      <c r="A49" s="148" t="s">
        <v>28</v>
      </c>
      <c r="B49" s="148"/>
      <c r="C49" s="16">
        <v>0</v>
      </c>
      <c r="D49" s="21"/>
      <c r="E49" s="21"/>
      <c r="F49" s="17"/>
      <c r="G49" s="20"/>
      <c r="H49" s="116"/>
      <c r="I49" s="129"/>
      <c r="J49" s="124"/>
      <c r="K49" s="26">
        <v>0</v>
      </c>
    </row>
    <row r="50" spans="1:11" x14ac:dyDescent="0.25">
      <c r="A50" s="149" t="s">
        <v>29</v>
      </c>
      <c r="B50" s="149"/>
      <c r="C50" s="14">
        <f>C49-C48</f>
        <v>0</v>
      </c>
      <c r="D50" s="22"/>
      <c r="E50" s="22"/>
      <c r="F50" s="17"/>
      <c r="G50" s="20"/>
      <c r="H50" s="116"/>
      <c r="I50" s="129"/>
      <c r="J50" s="124"/>
      <c r="K50" s="26">
        <v>0</v>
      </c>
    </row>
    <row r="51" spans="1:11" x14ac:dyDescent="0.25">
      <c r="A51" s="17"/>
      <c r="B51" s="17"/>
      <c r="C51" s="17"/>
      <c r="D51" s="17"/>
      <c r="E51" s="17"/>
      <c r="F51" s="17"/>
      <c r="G51" s="17"/>
      <c r="H51" s="114"/>
      <c r="I51" s="129"/>
      <c r="J51" s="124"/>
      <c r="K51" s="28"/>
    </row>
    <row r="52" spans="1:11" x14ac:dyDescent="0.25">
      <c r="A52" s="18"/>
      <c r="B52" s="18"/>
      <c r="C52" s="18"/>
      <c r="D52" s="18"/>
      <c r="E52" s="18"/>
      <c r="F52" s="18"/>
      <c r="G52" s="18"/>
      <c r="H52" s="152" t="s">
        <v>30</v>
      </c>
      <c r="I52" s="153"/>
      <c r="J52" s="154"/>
      <c r="K52" s="14">
        <f>SUM(F38:G38)</f>
        <v>0</v>
      </c>
    </row>
    <row r="53" spans="1:11" x14ac:dyDescent="0.25">
      <c r="A53" s="18"/>
      <c r="B53" s="18"/>
      <c r="C53" s="18"/>
      <c r="D53" s="18"/>
      <c r="E53" s="18"/>
      <c r="F53" s="18"/>
      <c r="G53" s="18"/>
      <c r="H53" s="152" t="s">
        <v>31</v>
      </c>
      <c r="I53" s="153"/>
      <c r="J53" s="154"/>
      <c r="K53" s="14">
        <f>SUM(K6:K52)</f>
        <v>0</v>
      </c>
    </row>
    <row r="54" spans="1:11" x14ac:dyDescent="0.25">
      <c r="A54" s="18"/>
      <c r="B54" s="18"/>
      <c r="C54" s="18"/>
      <c r="D54" s="18"/>
      <c r="E54" s="18"/>
      <c r="F54" s="18"/>
      <c r="G54" s="18"/>
      <c r="H54" s="117"/>
      <c r="I54" s="58" t="s">
        <v>32</v>
      </c>
      <c r="J54" s="87"/>
      <c r="K54" s="47">
        <v>0</v>
      </c>
    </row>
    <row r="55" spans="1:11" x14ac:dyDescent="0.25">
      <c r="A55" s="18"/>
      <c r="B55" s="18"/>
      <c r="C55" s="18"/>
      <c r="D55" s="18"/>
      <c r="E55" s="18"/>
      <c r="F55" s="18"/>
      <c r="G55" s="18"/>
      <c r="H55" s="117"/>
      <c r="I55" s="58" t="s">
        <v>32</v>
      </c>
      <c r="J55" s="87"/>
      <c r="K55" s="47"/>
    </row>
    <row r="56" spans="1:11" x14ac:dyDescent="0.25">
      <c r="A56" s="18"/>
      <c r="B56" s="18"/>
      <c r="C56" s="18"/>
      <c r="D56" s="18"/>
      <c r="E56" s="18"/>
      <c r="F56" s="18"/>
      <c r="G56" s="18"/>
      <c r="H56" s="117"/>
      <c r="I56" s="58" t="s">
        <v>32</v>
      </c>
      <c r="J56" s="87"/>
      <c r="K56" s="47"/>
    </row>
    <row r="57" spans="1:11" x14ac:dyDescent="0.25">
      <c r="A57" s="18"/>
      <c r="B57" s="18"/>
      <c r="C57" s="18"/>
      <c r="D57" s="18"/>
      <c r="E57" s="18"/>
      <c r="F57" s="18"/>
      <c r="G57" s="18"/>
      <c r="H57" s="117"/>
      <c r="I57" s="58" t="s">
        <v>32</v>
      </c>
      <c r="J57" s="87"/>
      <c r="K57" s="47">
        <v>0</v>
      </c>
    </row>
    <row r="58" spans="1:11" x14ac:dyDescent="0.25">
      <c r="A58" s="18"/>
      <c r="B58" s="18"/>
      <c r="C58" s="18"/>
      <c r="D58" s="18"/>
      <c r="E58" s="18"/>
      <c r="F58" s="19"/>
      <c r="G58" s="18"/>
      <c r="H58" s="118"/>
      <c r="I58" s="58" t="s">
        <v>32</v>
      </c>
      <c r="J58" s="57"/>
      <c r="K58" s="47">
        <v>0</v>
      </c>
    </row>
    <row r="59" spans="1:11" x14ac:dyDescent="0.25">
      <c r="A59" s="18"/>
      <c r="B59" s="18"/>
      <c r="C59" s="18"/>
      <c r="D59" s="18"/>
      <c r="E59" s="18"/>
      <c r="F59" s="19"/>
      <c r="G59" s="18"/>
      <c r="H59" s="145" t="s">
        <v>21</v>
      </c>
      <c r="I59" s="146"/>
      <c r="J59" s="147"/>
      <c r="K59" s="14">
        <f>K53+SUM(K54:K58)</f>
        <v>0</v>
      </c>
    </row>
    <row r="60" spans="1:11" x14ac:dyDescent="0.25">
      <c r="A60" s="18"/>
      <c r="B60" s="18"/>
      <c r="C60" s="18"/>
      <c r="D60" s="18"/>
      <c r="E60" s="18"/>
      <c r="F60" s="19"/>
      <c r="G60" s="18"/>
      <c r="H60" s="119"/>
      <c r="I60" s="17"/>
      <c r="J60" s="17"/>
      <c r="K60" s="17"/>
    </row>
    <row r="61" spans="1:11" x14ac:dyDescent="0.25">
      <c r="A61" s="18"/>
      <c r="B61" s="18"/>
      <c r="C61" s="18"/>
      <c r="D61" s="18"/>
      <c r="E61" s="18"/>
      <c r="F61" s="18"/>
      <c r="G61" s="18"/>
      <c r="H61" s="120"/>
      <c r="I61" s="18"/>
      <c r="J61" s="18"/>
      <c r="K61" s="18"/>
    </row>
    <row r="62" spans="1:11" x14ac:dyDescent="0.25">
      <c r="A62" s="18"/>
      <c r="B62" s="18"/>
      <c r="C62" s="18"/>
      <c r="D62" s="18"/>
      <c r="E62" s="18"/>
      <c r="F62" s="18"/>
      <c r="G62" s="18"/>
      <c r="H62" s="120"/>
      <c r="I62" s="18"/>
      <c r="J62" s="18"/>
      <c r="K62" s="18"/>
    </row>
    <row r="63" spans="1:11" x14ac:dyDescent="0.25">
      <c r="A63" s="45"/>
      <c r="B63" s="45"/>
      <c r="C63" s="45"/>
      <c r="D63" s="45"/>
      <c r="E63" s="45"/>
      <c r="F63" s="45"/>
      <c r="G63" s="45"/>
      <c r="H63" s="120"/>
      <c r="I63" s="18"/>
      <c r="J63" s="18"/>
      <c r="K63" s="18"/>
    </row>
    <row r="64" spans="1:11" x14ac:dyDescent="0.25">
      <c r="A64" s="45"/>
      <c r="B64" s="45"/>
      <c r="C64" s="45"/>
      <c r="D64" s="45"/>
      <c r="E64" s="45"/>
      <c r="F64" s="45"/>
      <c r="G64" s="45"/>
      <c r="H64" s="120"/>
      <c r="I64" s="18"/>
      <c r="J64" s="18"/>
      <c r="K64" s="18"/>
    </row>
    <row r="65" spans="1:11" x14ac:dyDescent="0.25">
      <c r="A65" s="45"/>
      <c r="B65" s="45"/>
      <c r="C65" s="45"/>
      <c r="D65" s="45"/>
      <c r="E65" s="45"/>
      <c r="F65" s="45"/>
      <c r="G65" s="45"/>
      <c r="H65" s="120"/>
      <c r="I65" s="18"/>
      <c r="J65" s="18"/>
      <c r="K65" s="18"/>
    </row>
    <row r="66" spans="1:11" x14ac:dyDescent="0.25">
      <c r="A66" s="45"/>
      <c r="B66" s="45"/>
      <c r="C66" s="45"/>
      <c r="D66" s="45"/>
      <c r="E66" s="45"/>
      <c r="F66" s="45"/>
      <c r="G66" s="45"/>
      <c r="H66" s="120"/>
      <c r="I66" s="18"/>
      <c r="J66" s="18"/>
      <c r="K66" s="18"/>
    </row>
    <row r="67" spans="1:11" x14ac:dyDescent="0.25">
      <c r="A67" s="45"/>
      <c r="B67" s="45"/>
      <c r="C67" s="45"/>
      <c r="D67" s="45"/>
      <c r="E67" s="45"/>
      <c r="F67" s="45"/>
      <c r="G67" s="45"/>
      <c r="H67" s="120"/>
      <c r="I67" s="18"/>
      <c r="J67" s="18"/>
      <c r="K67" s="18"/>
    </row>
    <row r="68" spans="1:11" x14ac:dyDescent="0.25">
      <c r="A68" s="45"/>
      <c r="B68" s="45"/>
      <c r="C68" s="45"/>
      <c r="D68" s="45"/>
      <c r="E68" s="45"/>
      <c r="F68" s="45"/>
      <c r="G68" s="45"/>
      <c r="H68" s="121"/>
      <c r="I68" s="45"/>
      <c r="J68" s="45"/>
      <c r="K68" s="45"/>
    </row>
    <row r="69" spans="1:11" x14ac:dyDescent="0.25">
      <c r="H69" s="121"/>
      <c r="I69" s="45"/>
      <c r="J69" s="45"/>
      <c r="K69" s="45"/>
    </row>
  </sheetData>
  <mergeCells count="30">
    <mergeCell ref="H59:J59"/>
    <mergeCell ref="A47:B47"/>
    <mergeCell ref="I47:J47"/>
    <mergeCell ref="A48:B48"/>
    <mergeCell ref="I48:J48"/>
    <mergeCell ref="A49:B49"/>
    <mergeCell ref="I49:J49"/>
    <mergeCell ref="A50:B50"/>
    <mergeCell ref="I50:J50"/>
    <mergeCell ref="I51:J51"/>
    <mergeCell ref="H52:J52"/>
    <mergeCell ref="H53:J53"/>
    <mergeCell ref="I46:J46"/>
    <mergeCell ref="I11:J11"/>
    <mergeCell ref="I36:J36"/>
    <mergeCell ref="A38:B38"/>
    <mergeCell ref="I38:J38"/>
    <mergeCell ref="A39:A41"/>
    <mergeCell ref="I39:J39"/>
    <mergeCell ref="A42:C42"/>
    <mergeCell ref="A43:B43"/>
    <mergeCell ref="A44:B44"/>
    <mergeCell ref="A45:B45"/>
    <mergeCell ref="A46:B46"/>
    <mergeCell ref="I10:J10"/>
    <mergeCell ref="I5:J5"/>
    <mergeCell ref="I6:J6"/>
    <mergeCell ref="I7:J7"/>
    <mergeCell ref="I8:J8"/>
    <mergeCell ref="I9:J9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9"/>
  <sheetViews>
    <sheetView view="pageBreakPreview" zoomScaleSheetLayoutView="100" workbookViewId="0">
      <selection activeCell="G5" sqref="G5"/>
    </sheetView>
  </sheetViews>
  <sheetFormatPr defaultColWidth="8.85546875" defaultRowHeight="15" x14ac:dyDescent="0.25"/>
  <cols>
    <col min="1" max="1" width="9.85546875" customWidth="1"/>
    <col min="2" max="2" width="11.28515625" bestFit="1" customWidth="1"/>
    <col min="3" max="3" width="20.42578125" customWidth="1"/>
    <col min="4" max="7" width="11.140625" customWidth="1"/>
    <col min="8" max="8" width="10.140625" style="122" bestFit="1" customWidth="1"/>
    <col min="9" max="9" width="21.42578125" customWidth="1"/>
    <col min="10" max="10" width="15" customWidth="1"/>
    <col min="11" max="11" width="11.140625" customWidth="1"/>
  </cols>
  <sheetData>
    <row r="1" spans="1:11" ht="18.75" x14ac:dyDescent="0.3">
      <c r="A1" s="1"/>
      <c r="B1" s="1"/>
      <c r="C1" s="2"/>
      <c r="D1" s="65" t="s">
        <v>0</v>
      </c>
      <c r="E1" s="65">
        <v>3</v>
      </c>
      <c r="F1" s="66" t="s">
        <v>1</v>
      </c>
      <c r="G1" s="66">
        <v>2022</v>
      </c>
      <c r="H1" s="112"/>
      <c r="I1" s="3"/>
      <c r="J1" s="2"/>
      <c r="K1" s="52"/>
    </row>
    <row r="2" spans="1:11" ht="18.75" x14ac:dyDescent="0.3">
      <c r="A2" s="4"/>
      <c r="B2" s="4"/>
      <c r="C2" s="2"/>
      <c r="D2" s="2"/>
      <c r="E2" s="2"/>
      <c r="F2" s="53"/>
      <c r="G2" s="53"/>
      <c r="H2" s="112"/>
      <c r="I2" s="5"/>
      <c r="J2" s="2"/>
      <c r="K2" s="12"/>
    </row>
    <row r="3" spans="1:11" ht="19.5" thickBot="1" x14ac:dyDescent="0.35">
      <c r="A3" s="2"/>
      <c r="B3" s="2"/>
      <c r="C3" s="2"/>
      <c r="D3" s="2"/>
      <c r="E3" s="2"/>
      <c r="F3" s="2"/>
      <c r="G3" s="2"/>
      <c r="H3" s="112"/>
      <c r="I3" s="2"/>
      <c r="J3" s="2"/>
      <c r="K3" s="12"/>
    </row>
    <row r="4" spans="1:11" x14ac:dyDescent="0.25">
      <c r="A4" s="6" t="s">
        <v>2</v>
      </c>
      <c r="B4" s="7"/>
      <c r="C4" s="8"/>
      <c r="D4" s="8"/>
      <c r="E4" s="8"/>
      <c r="F4" s="8"/>
      <c r="G4" s="9"/>
      <c r="H4" s="110" t="s">
        <v>3</v>
      </c>
      <c r="I4" s="7"/>
      <c r="J4" s="8"/>
      <c r="K4" s="9"/>
    </row>
    <row r="5" spans="1:11" ht="27" thickBot="1" x14ac:dyDescent="0.3">
      <c r="A5" s="10" t="s">
        <v>4</v>
      </c>
      <c r="B5" s="10" t="s">
        <v>5</v>
      </c>
      <c r="C5" s="11" t="s">
        <v>6</v>
      </c>
      <c r="D5" s="11" t="s">
        <v>34</v>
      </c>
      <c r="E5" s="11" t="s">
        <v>8</v>
      </c>
      <c r="F5" s="88" t="s">
        <v>9</v>
      </c>
      <c r="G5" s="11" t="str">
        <f>Januari!G5</f>
        <v>Op rekening</v>
      </c>
      <c r="H5" s="111" t="s">
        <v>11</v>
      </c>
      <c r="I5" s="125" t="s">
        <v>12</v>
      </c>
      <c r="J5" s="126"/>
      <c r="K5" s="10" t="s">
        <v>13</v>
      </c>
    </row>
    <row r="6" spans="1:11" x14ac:dyDescent="0.25">
      <c r="A6" s="23" t="s">
        <v>16</v>
      </c>
      <c r="B6" s="50">
        <v>44621</v>
      </c>
      <c r="C6" s="48"/>
      <c r="D6" s="55"/>
      <c r="E6" s="59"/>
      <c r="F6" s="51"/>
      <c r="G6" s="24"/>
      <c r="H6" s="113"/>
      <c r="I6" s="127"/>
      <c r="J6" s="128"/>
      <c r="K6" s="26"/>
    </row>
    <row r="7" spans="1:11" x14ac:dyDescent="0.25">
      <c r="A7" s="23" t="s">
        <v>17</v>
      </c>
      <c r="B7" s="50">
        <v>44622</v>
      </c>
      <c r="C7" s="49"/>
      <c r="D7" s="55"/>
      <c r="E7" s="55"/>
      <c r="F7" s="51"/>
      <c r="G7" s="24"/>
      <c r="H7" s="79"/>
      <c r="I7" s="123"/>
      <c r="J7" s="124"/>
      <c r="K7" s="26"/>
    </row>
    <row r="8" spans="1:11" x14ac:dyDescent="0.25">
      <c r="A8" s="23" t="s">
        <v>18</v>
      </c>
      <c r="B8" s="50">
        <v>44623</v>
      </c>
      <c r="C8" s="49"/>
      <c r="D8" s="55"/>
      <c r="E8" s="55"/>
      <c r="F8" s="51"/>
      <c r="G8" s="24"/>
      <c r="H8" s="79"/>
      <c r="I8" s="123"/>
      <c r="J8" s="124"/>
      <c r="K8" s="26"/>
    </row>
    <row r="9" spans="1:11" x14ac:dyDescent="0.25">
      <c r="A9" s="23" t="s">
        <v>19</v>
      </c>
      <c r="B9" s="50">
        <v>44624</v>
      </c>
      <c r="C9" s="49"/>
      <c r="D9" s="55"/>
      <c r="E9" s="55"/>
      <c r="F9" s="51"/>
      <c r="G9" s="24"/>
      <c r="H9" s="79"/>
      <c r="I9" s="123"/>
      <c r="J9" s="124"/>
      <c r="K9" s="26"/>
    </row>
    <row r="10" spans="1:11" x14ac:dyDescent="0.25">
      <c r="A10" s="23" t="s">
        <v>20</v>
      </c>
      <c r="B10" s="50">
        <v>44625</v>
      </c>
      <c r="C10" s="49"/>
      <c r="D10" s="55"/>
      <c r="E10" s="55"/>
      <c r="F10" s="51"/>
      <c r="G10" s="24"/>
      <c r="H10" s="79"/>
      <c r="I10" s="123"/>
      <c r="J10" s="124"/>
      <c r="K10" s="26"/>
    </row>
    <row r="11" spans="1:11" x14ac:dyDescent="0.25">
      <c r="A11" s="23" t="s">
        <v>14</v>
      </c>
      <c r="B11" s="50">
        <v>44626</v>
      </c>
      <c r="C11" s="49"/>
      <c r="D11" s="55"/>
      <c r="E11" s="55"/>
      <c r="F11" s="51"/>
      <c r="G11" s="24"/>
      <c r="H11" s="79"/>
      <c r="I11" s="123"/>
      <c r="J11" s="124"/>
      <c r="K11" s="26"/>
    </row>
    <row r="12" spans="1:11" x14ac:dyDescent="0.25">
      <c r="A12" s="23" t="s">
        <v>15</v>
      </c>
      <c r="B12" s="50">
        <v>44627</v>
      </c>
      <c r="C12" s="60"/>
      <c r="D12" s="55"/>
      <c r="E12" s="55"/>
      <c r="F12" s="51"/>
      <c r="G12" s="24"/>
      <c r="H12" s="79"/>
      <c r="I12" s="83"/>
      <c r="J12" s="84"/>
      <c r="K12" s="26"/>
    </row>
    <row r="13" spans="1:11" x14ac:dyDescent="0.25">
      <c r="A13" s="23" t="s">
        <v>16</v>
      </c>
      <c r="B13" s="50">
        <v>44628</v>
      </c>
      <c r="C13" s="60"/>
      <c r="D13" s="55"/>
      <c r="E13" s="55"/>
      <c r="F13" s="51"/>
      <c r="G13" s="24"/>
      <c r="H13" s="79"/>
      <c r="I13" s="83"/>
      <c r="J13" s="84"/>
      <c r="K13" s="26"/>
    </row>
    <row r="14" spans="1:11" x14ac:dyDescent="0.25">
      <c r="A14" s="23" t="s">
        <v>17</v>
      </c>
      <c r="B14" s="50">
        <v>44629</v>
      </c>
      <c r="C14" s="60"/>
      <c r="D14" s="55"/>
      <c r="E14" s="55"/>
      <c r="F14" s="51"/>
      <c r="G14" s="24"/>
      <c r="H14" s="79"/>
      <c r="I14" s="83"/>
      <c r="J14" s="84"/>
      <c r="K14" s="26"/>
    </row>
    <row r="15" spans="1:11" x14ac:dyDescent="0.25">
      <c r="A15" s="23" t="s">
        <v>18</v>
      </c>
      <c r="B15" s="50">
        <v>44630</v>
      </c>
      <c r="C15" s="60"/>
      <c r="D15" s="55"/>
      <c r="E15" s="55"/>
      <c r="F15" s="51"/>
      <c r="G15" s="24"/>
      <c r="H15" s="79"/>
      <c r="I15" s="83"/>
      <c r="J15" s="84"/>
      <c r="K15" s="26"/>
    </row>
    <row r="16" spans="1:11" x14ac:dyDescent="0.25">
      <c r="A16" s="23" t="s">
        <v>19</v>
      </c>
      <c r="B16" s="50">
        <v>44631</v>
      </c>
      <c r="C16" s="60"/>
      <c r="D16" s="55"/>
      <c r="E16" s="55"/>
      <c r="F16" s="51"/>
      <c r="G16" s="24"/>
      <c r="H16" s="79"/>
      <c r="I16" s="83"/>
      <c r="J16" s="84"/>
      <c r="K16" s="26"/>
    </row>
    <row r="17" spans="1:11" x14ac:dyDescent="0.25">
      <c r="A17" s="23" t="s">
        <v>20</v>
      </c>
      <c r="B17" s="50">
        <v>44632</v>
      </c>
      <c r="C17" s="60"/>
      <c r="D17" s="55"/>
      <c r="E17" s="55"/>
      <c r="F17" s="51"/>
      <c r="G17" s="24"/>
      <c r="H17" s="79"/>
      <c r="I17" s="83"/>
      <c r="J17" s="84"/>
      <c r="K17" s="26"/>
    </row>
    <row r="18" spans="1:11" x14ac:dyDescent="0.25">
      <c r="A18" s="23" t="s">
        <v>14</v>
      </c>
      <c r="B18" s="50">
        <v>44633</v>
      </c>
      <c r="C18" s="60"/>
      <c r="D18" s="55"/>
      <c r="E18" s="55"/>
      <c r="F18" s="51"/>
      <c r="G18" s="24"/>
      <c r="H18" s="79"/>
      <c r="I18" s="83"/>
      <c r="J18" s="84"/>
      <c r="K18" s="26"/>
    </row>
    <row r="19" spans="1:11" x14ac:dyDescent="0.25">
      <c r="A19" s="23" t="s">
        <v>15</v>
      </c>
      <c r="B19" s="50">
        <v>44634</v>
      </c>
      <c r="C19" s="60"/>
      <c r="D19" s="55"/>
      <c r="E19" s="55"/>
      <c r="F19" s="51"/>
      <c r="G19" s="24"/>
      <c r="H19" s="79"/>
      <c r="I19" s="83"/>
      <c r="J19" s="84"/>
      <c r="K19" s="26"/>
    </row>
    <row r="20" spans="1:11" x14ac:dyDescent="0.25">
      <c r="A20" s="23" t="s">
        <v>16</v>
      </c>
      <c r="B20" s="50">
        <v>44635</v>
      </c>
      <c r="C20" s="60"/>
      <c r="D20" s="55"/>
      <c r="E20" s="55"/>
      <c r="F20" s="51"/>
      <c r="G20" s="24"/>
      <c r="H20" s="79"/>
      <c r="I20" s="83"/>
      <c r="J20" s="84"/>
      <c r="K20" s="26"/>
    </row>
    <row r="21" spans="1:11" x14ac:dyDescent="0.25">
      <c r="A21" s="23" t="s">
        <v>17</v>
      </c>
      <c r="B21" s="50">
        <v>44636</v>
      </c>
      <c r="C21" s="60"/>
      <c r="D21" s="55"/>
      <c r="E21" s="55"/>
      <c r="F21" s="51"/>
      <c r="G21" s="24"/>
      <c r="H21" s="79"/>
      <c r="I21" s="83"/>
      <c r="J21" s="84"/>
      <c r="K21" s="26"/>
    </row>
    <row r="22" spans="1:11" x14ac:dyDescent="0.25">
      <c r="A22" s="23" t="s">
        <v>18</v>
      </c>
      <c r="B22" s="50">
        <v>44637</v>
      </c>
      <c r="C22" s="60"/>
      <c r="D22" s="55"/>
      <c r="E22" s="55"/>
      <c r="F22" s="51"/>
      <c r="G22" s="24"/>
      <c r="H22" s="79"/>
      <c r="I22" s="83"/>
      <c r="J22" s="84"/>
      <c r="K22" s="26"/>
    </row>
    <row r="23" spans="1:11" x14ac:dyDescent="0.25">
      <c r="A23" s="23" t="s">
        <v>19</v>
      </c>
      <c r="B23" s="50">
        <v>44638</v>
      </c>
      <c r="C23" s="60"/>
      <c r="D23" s="55"/>
      <c r="E23" s="55"/>
      <c r="F23" s="51"/>
      <c r="G23" s="24"/>
      <c r="H23" s="79"/>
      <c r="I23" s="83"/>
      <c r="J23" s="84"/>
      <c r="K23" s="26"/>
    </row>
    <row r="24" spans="1:11" x14ac:dyDescent="0.25">
      <c r="A24" s="23" t="s">
        <v>20</v>
      </c>
      <c r="B24" s="50">
        <v>44639</v>
      </c>
      <c r="C24" s="60"/>
      <c r="D24" s="55"/>
      <c r="E24" s="55"/>
      <c r="F24" s="51"/>
      <c r="G24" s="24"/>
      <c r="H24" s="79"/>
      <c r="I24" s="83"/>
      <c r="J24" s="84"/>
      <c r="K24" s="26"/>
    </row>
    <row r="25" spans="1:11" x14ac:dyDescent="0.25">
      <c r="A25" s="23" t="s">
        <v>14</v>
      </c>
      <c r="B25" s="50">
        <v>44640</v>
      </c>
      <c r="C25" s="60"/>
      <c r="D25" s="55"/>
      <c r="E25" s="55"/>
      <c r="F25" s="51"/>
      <c r="G25" s="24"/>
      <c r="H25" s="79"/>
      <c r="I25" s="83"/>
      <c r="J25" s="84"/>
      <c r="K25" s="26"/>
    </row>
    <row r="26" spans="1:11" x14ac:dyDescent="0.25">
      <c r="A26" s="23" t="s">
        <v>15</v>
      </c>
      <c r="B26" s="50">
        <v>44641</v>
      </c>
      <c r="C26" s="60"/>
      <c r="D26" s="55"/>
      <c r="E26" s="55"/>
      <c r="F26" s="51"/>
      <c r="G26" s="24"/>
      <c r="H26" s="79"/>
      <c r="I26" s="83"/>
      <c r="J26" s="84"/>
      <c r="K26" s="26"/>
    </row>
    <row r="27" spans="1:11" x14ac:dyDescent="0.25">
      <c r="A27" s="23" t="s">
        <v>16</v>
      </c>
      <c r="B27" s="50">
        <v>44642</v>
      </c>
      <c r="C27" s="60"/>
      <c r="D27" s="55"/>
      <c r="E27" s="55"/>
      <c r="F27" s="51"/>
      <c r="G27" s="24"/>
      <c r="H27" s="79"/>
      <c r="I27" s="83"/>
      <c r="J27" s="84"/>
      <c r="K27" s="26"/>
    </row>
    <row r="28" spans="1:11" x14ac:dyDescent="0.25">
      <c r="A28" s="23" t="s">
        <v>17</v>
      </c>
      <c r="B28" s="50">
        <v>44643</v>
      </c>
      <c r="C28" s="60"/>
      <c r="D28" s="55"/>
      <c r="E28" s="55"/>
      <c r="F28" s="51"/>
      <c r="G28" s="24"/>
      <c r="H28" s="79"/>
      <c r="I28" s="83"/>
      <c r="J28" s="84"/>
      <c r="K28" s="26"/>
    </row>
    <row r="29" spans="1:11" x14ac:dyDescent="0.25">
      <c r="A29" s="23" t="s">
        <v>18</v>
      </c>
      <c r="B29" s="50">
        <v>44644</v>
      </c>
      <c r="C29" s="60"/>
      <c r="D29" s="55"/>
      <c r="E29" s="55"/>
      <c r="F29" s="51"/>
      <c r="G29" s="24"/>
      <c r="H29" s="79"/>
      <c r="I29" s="83"/>
      <c r="J29" s="84"/>
      <c r="K29" s="26"/>
    </row>
    <row r="30" spans="1:11" x14ac:dyDescent="0.25">
      <c r="A30" s="23" t="s">
        <v>19</v>
      </c>
      <c r="B30" s="50">
        <v>44645</v>
      </c>
      <c r="C30" s="60"/>
      <c r="D30" s="55"/>
      <c r="E30" s="55"/>
      <c r="F30" s="51"/>
      <c r="G30" s="24"/>
      <c r="H30" s="79"/>
      <c r="I30" s="83"/>
      <c r="J30" s="84"/>
      <c r="K30" s="26"/>
    </row>
    <row r="31" spans="1:11" x14ac:dyDescent="0.25">
      <c r="A31" s="23" t="s">
        <v>20</v>
      </c>
      <c r="B31" s="50">
        <v>44646</v>
      </c>
      <c r="C31" s="60"/>
      <c r="D31" s="55"/>
      <c r="E31" s="55"/>
      <c r="F31" s="51"/>
      <c r="G31" s="24"/>
      <c r="H31" s="79"/>
      <c r="I31" s="83"/>
      <c r="J31" s="84"/>
      <c r="K31" s="26"/>
    </row>
    <row r="32" spans="1:11" x14ac:dyDescent="0.25">
      <c r="A32" s="23" t="s">
        <v>14</v>
      </c>
      <c r="B32" s="50">
        <v>44647</v>
      </c>
      <c r="C32" s="60"/>
      <c r="D32" s="55"/>
      <c r="E32" s="55"/>
      <c r="F32" s="51"/>
      <c r="G32" s="24"/>
      <c r="H32" s="79"/>
      <c r="I32" s="83"/>
      <c r="J32" s="84"/>
      <c r="K32" s="26"/>
    </row>
    <row r="33" spans="1:11" x14ac:dyDescent="0.25">
      <c r="A33" s="23" t="s">
        <v>15</v>
      </c>
      <c r="B33" s="50">
        <v>44648</v>
      </c>
      <c r="C33" s="60"/>
      <c r="D33" s="55"/>
      <c r="E33" s="55"/>
      <c r="F33" s="51"/>
      <c r="G33" s="24"/>
      <c r="H33" s="79"/>
      <c r="I33" s="83"/>
      <c r="J33" s="84"/>
      <c r="K33" s="26"/>
    </row>
    <row r="34" spans="1:11" x14ac:dyDescent="0.25">
      <c r="A34" s="23" t="s">
        <v>16</v>
      </c>
      <c r="B34" s="50">
        <v>44649</v>
      </c>
      <c r="C34" s="60"/>
      <c r="D34" s="55"/>
      <c r="E34" s="55"/>
      <c r="F34" s="51"/>
      <c r="G34" s="74"/>
      <c r="H34" s="80"/>
      <c r="I34" s="83"/>
      <c r="J34" s="84"/>
      <c r="K34" s="26"/>
    </row>
    <row r="35" spans="1:11" x14ac:dyDescent="0.25">
      <c r="A35" s="23" t="s">
        <v>17</v>
      </c>
      <c r="B35" s="50">
        <v>44650</v>
      </c>
      <c r="C35" s="49"/>
      <c r="D35" s="55"/>
      <c r="E35" s="55"/>
      <c r="F35" s="51"/>
      <c r="G35" s="75"/>
      <c r="H35" s="80"/>
      <c r="I35" s="83"/>
      <c r="J35" s="84"/>
      <c r="K35" s="26"/>
    </row>
    <row r="36" spans="1:11" x14ac:dyDescent="0.25">
      <c r="A36" s="23" t="s">
        <v>18</v>
      </c>
      <c r="B36" s="50">
        <v>44651</v>
      </c>
      <c r="C36" s="49"/>
      <c r="D36" s="55"/>
      <c r="E36" s="55"/>
      <c r="F36" s="51"/>
      <c r="G36" s="75"/>
      <c r="H36" s="80"/>
      <c r="I36" s="130"/>
      <c r="J36" s="131"/>
      <c r="K36" s="26"/>
    </row>
    <row r="37" spans="1:11" ht="15.75" thickBot="1" x14ac:dyDescent="0.3">
      <c r="A37" s="29"/>
      <c r="B37" s="69"/>
      <c r="C37" s="60"/>
      <c r="D37" s="68"/>
      <c r="E37" s="68"/>
      <c r="F37" s="73"/>
      <c r="G37" s="76"/>
      <c r="H37" s="81"/>
      <c r="I37" s="83"/>
      <c r="J37" s="84"/>
      <c r="K37" s="26"/>
    </row>
    <row r="38" spans="1:11" x14ac:dyDescent="0.25">
      <c r="A38" s="132" t="s">
        <v>21</v>
      </c>
      <c r="B38" s="133"/>
      <c r="C38" s="30"/>
      <c r="D38" s="67">
        <f>SUM(D6:D36)</f>
        <v>0</v>
      </c>
      <c r="E38" s="67">
        <f t="shared" ref="E38:G38" si="0">SUM(E6:E36)</f>
        <v>0</v>
      </c>
      <c r="F38" s="67">
        <f t="shared" si="0"/>
        <v>0</v>
      </c>
      <c r="G38" s="67">
        <f t="shared" si="0"/>
        <v>0</v>
      </c>
      <c r="H38" s="114"/>
      <c r="I38" s="134"/>
      <c r="J38" s="135"/>
      <c r="K38" s="26"/>
    </row>
    <row r="39" spans="1:11" x14ac:dyDescent="0.25">
      <c r="A39" s="136" t="s">
        <v>22</v>
      </c>
      <c r="B39" s="89"/>
      <c r="C39" s="31"/>
      <c r="D39" s="32">
        <v>0</v>
      </c>
      <c r="E39" s="61"/>
      <c r="F39" s="33"/>
      <c r="G39" s="64"/>
      <c r="H39" s="114"/>
      <c r="I39" s="134"/>
      <c r="J39" s="135"/>
      <c r="K39" s="26"/>
    </row>
    <row r="40" spans="1:11" x14ac:dyDescent="0.25">
      <c r="A40" s="137"/>
      <c r="B40" s="89"/>
      <c r="C40" s="31"/>
      <c r="D40" s="62">
        <v>0</v>
      </c>
      <c r="E40" s="61"/>
      <c r="F40" s="33"/>
      <c r="G40" s="63"/>
      <c r="H40" s="115"/>
      <c r="I40" s="85"/>
      <c r="J40" s="86"/>
      <c r="K40" s="26">
        <v>0</v>
      </c>
    </row>
    <row r="41" spans="1:11" ht="15.75" thickBot="1" x14ac:dyDescent="0.3">
      <c r="A41" s="137"/>
      <c r="B41" s="89"/>
      <c r="C41" s="31"/>
      <c r="D41" s="35"/>
      <c r="E41" s="61"/>
      <c r="F41" s="33"/>
      <c r="G41" s="36"/>
      <c r="H41" s="116"/>
      <c r="I41" s="85"/>
      <c r="J41" s="86"/>
      <c r="K41" s="26">
        <v>0</v>
      </c>
    </row>
    <row r="42" spans="1:11" ht="15.75" customHeight="1" thickBot="1" x14ac:dyDescent="0.3">
      <c r="A42" s="138" t="s">
        <v>23</v>
      </c>
      <c r="B42" s="139"/>
      <c r="C42" s="140"/>
      <c r="D42" s="90">
        <f>SUM(D38:E38)+SUM(D39:D41)</f>
        <v>0</v>
      </c>
      <c r="E42" s="91"/>
      <c r="F42" s="33"/>
      <c r="G42" s="37"/>
      <c r="H42" s="116"/>
      <c r="I42" s="85"/>
      <c r="J42" s="86"/>
      <c r="K42" s="26">
        <v>0</v>
      </c>
    </row>
    <row r="43" spans="1:11" x14ac:dyDescent="0.25">
      <c r="A43" s="141"/>
      <c r="B43" s="141"/>
      <c r="C43" s="38"/>
      <c r="D43" s="46"/>
      <c r="E43" s="46"/>
      <c r="F43" s="39"/>
      <c r="G43" s="37"/>
      <c r="H43" s="116"/>
      <c r="I43" s="85"/>
      <c r="J43" s="86"/>
      <c r="K43" s="26">
        <v>0</v>
      </c>
    </row>
    <row r="44" spans="1:11" ht="15.75" x14ac:dyDescent="0.25">
      <c r="A44" s="142" t="s">
        <v>24</v>
      </c>
      <c r="B44" s="142"/>
      <c r="C44" s="40">
        <f>Februari!C49</f>
        <v>0</v>
      </c>
      <c r="D44" s="41"/>
      <c r="E44" s="41"/>
      <c r="F44" s="39"/>
      <c r="G44" s="37"/>
      <c r="H44" s="116"/>
      <c r="I44" s="85"/>
      <c r="J44" s="86"/>
      <c r="K44" s="26">
        <v>0</v>
      </c>
    </row>
    <row r="45" spans="1:11" x14ac:dyDescent="0.25">
      <c r="A45" s="143" t="s">
        <v>25</v>
      </c>
      <c r="B45" s="143"/>
      <c r="C45" s="92">
        <f>D42</f>
        <v>0</v>
      </c>
      <c r="D45" s="42"/>
      <c r="E45" s="42"/>
      <c r="F45" s="39"/>
      <c r="G45" s="37"/>
      <c r="H45" s="116"/>
      <c r="I45" s="82"/>
      <c r="J45" s="86"/>
      <c r="K45" s="26">
        <v>0</v>
      </c>
    </row>
    <row r="46" spans="1:11" x14ac:dyDescent="0.25">
      <c r="A46" s="144" t="s">
        <v>13</v>
      </c>
      <c r="B46" s="144"/>
      <c r="C46" s="43">
        <f>C44+C45</f>
        <v>0</v>
      </c>
      <c r="D46" s="44"/>
      <c r="E46" s="44"/>
      <c r="F46" s="39"/>
      <c r="G46" s="37"/>
      <c r="H46" s="116"/>
      <c r="I46" s="129"/>
      <c r="J46" s="124"/>
      <c r="K46" s="26">
        <v>0</v>
      </c>
    </row>
    <row r="47" spans="1:11" x14ac:dyDescent="0.25">
      <c r="A47" s="148" t="s">
        <v>26</v>
      </c>
      <c r="B47" s="148"/>
      <c r="C47" s="15">
        <f>K59</f>
        <v>0</v>
      </c>
      <c r="D47" s="21"/>
      <c r="E47" s="21"/>
      <c r="F47" s="17"/>
      <c r="G47" s="20"/>
      <c r="H47" s="116"/>
      <c r="I47" s="129"/>
      <c r="J47" s="124"/>
      <c r="K47" s="26">
        <v>0</v>
      </c>
    </row>
    <row r="48" spans="1:11" x14ac:dyDescent="0.25">
      <c r="A48" s="149" t="s">
        <v>27</v>
      </c>
      <c r="B48" s="149"/>
      <c r="C48" s="14">
        <f>C46-C47</f>
        <v>0</v>
      </c>
      <c r="D48" s="22"/>
      <c r="E48" s="22"/>
      <c r="F48" s="17"/>
      <c r="G48" s="20"/>
      <c r="H48" s="116"/>
      <c r="I48" s="150"/>
      <c r="J48" s="151"/>
      <c r="K48" s="26">
        <v>0</v>
      </c>
    </row>
    <row r="49" spans="1:11" x14ac:dyDescent="0.25">
      <c r="A49" s="148" t="s">
        <v>28</v>
      </c>
      <c r="B49" s="148"/>
      <c r="C49" s="16">
        <v>0</v>
      </c>
      <c r="D49" s="21"/>
      <c r="E49" s="21"/>
      <c r="F49" s="17"/>
      <c r="G49" s="20"/>
      <c r="H49" s="116"/>
      <c r="I49" s="129"/>
      <c r="J49" s="124"/>
      <c r="K49" s="26">
        <v>0</v>
      </c>
    </row>
    <row r="50" spans="1:11" x14ac:dyDescent="0.25">
      <c r="A50" s="149" t="s">
        <v>29</v>
      </c>
      <c r="B50" s="149"/>
      <c r="C50" s="14">
        <f>C49-C48</f>
        <v>0</v>
      </c>
      <c r="D50" s="22"/>
      <c r="E50" s="22"/>
      <c r="F50" s="17"/>
      <c r="G50" s="20"/>
      <c r="H50" s="116"/>
      <c r="I50" s="129"/>
      <c r="J50" s="124"/>
      <c r="K50" s="26">
        <v>0</v>
      </c>
    </row>
    <row r="51" spans="1:11" x14ac:dyDescent="0.25">
      <c r="A51" s="17"/>
      <c r="B51" s="17"/>
      <c r="C51" s="17"/>
      <c r="D51" s="17"/>
      <c r="E51" s="17"/>
      <c r="F51" s="17"/>
      <c r="G51" s="17"/>
      <c r="H51" s="114"/>
      <c r="I51" s="129"/>
      <c r="J51" s="124"/>
      <c r="K51" s="28"/>
    </row>
    <row r="52" spans="1:11" x14ac:dyDescent="0.25">
      <c r="A52" s="18"/>
      <c r="B52" s="18"/>
      <c r="C52" s="18"/>
      <c r="D52" s="18"/>
      <c r="E52" s="18"/>
      <c r="F52" s="18"/>
      <c r="G52" s="18"/>
      <c r="H52" s="152" t="s">
        <v>30</v>
      </c>
      <c r="I52" s="153"/>
      <c r="J52" s="154"/>
      <c r="K52" s="14">
        <f>SUM(F38:G38)</f>
        <v>0</v>
      </c>
    </row>
    <row r="53" spans="1:11" x14ac:dyDescent="0.25">
      <c r="A53" s="18"/>
      <c r="B53" s="18"/>
      <c r="C53" s="18"/>
      <c r="D53" s="18"/>
      <c r="E53" s="18"/>
      <c r="F53" s="18"/>
      <c r="G53" s="18"/>
      <c r="H53" s="152" t="s">
        <v>31</v>
      </c>
      <c r="I53" s="153"/>
      <c r="J53" s="154"/>
      <c r="K53" s="14">
        <f>SUM(K6:K52)</f>
        <v>0</v>
      </c>
    </row>
    <row r="54" spans="1:11" x14ac:dyDescent="0.25">
      <c r="A54" s="18"/>
      <c r="B54" s="18"/>
      <c r="C54" s="18"/>
      <c r="D54" s="18"/>
      <c r="E54" s="18"/>
      <c r="F54" s="18"/>
      <c r="G54" s="18"/>
      <c r="H54" s="117"/>
      <c r="I54" s="58" t="s">
        <v>32</v>
      </c>
      <c r="J54" s="87"/>
      <c r="K54" s="47">
        <v>0</v>
      </c>
    </row>
    <row r="55" spans="1:11" x14ac:dyDescent="0.25">
      <c r="A55" s="18"/>
      <c r="B55" s="18"/>
      <c r="C55" s="18"/>
      <c r="D55" s="18"/>
      <c r="E55" s="18"/>
      <c r="F55" s="18"/>
      <c r="G55" s="18"/>
      <c r="H55" s="117"/>
      <c r="I55" s="58" t="s">
        <v>32</v>
      </c>
      <c r="J55" s="87"/>
      <c r="K55" s="47"/>
    </row>
    <row r="56" spans="1:11" x14ac:dyDescent="0.25">
      <c r="A56" s="18"/>
      <c r="B56" s="18"/>
      <c r="C56" s="18"/>
      <c r="D56" s="18"/>
      <c r="E56" s="18"/>
      <c r="F56" s="18"/>
      <c r="G56" s="18"/>
      <c r="H56" s="117"/>
      <c r="I56" s="58" t="s">
        <v>32</v>
      </c>
      <c r="J56" s="87"/>
      <c r="K56" s="47"/>
    </row>
    <row r="57" spans="1:11" x14ac:dyDescent="0.25">
      <c r="A57" s="18"/>
      <c r="B57" s="18"/>
      <c r="C57" s="18"/>
      <c r="D57" s="18"/>
      <c r="E57" s="18"/>
      <c r="F57" s="18"/>
      <c r="G57" s="18"/>
      <c r="H57" s="117"/>
      <c r="I57" s="58" t="s">
        <v>32</v>
      </c>
      <c r="J57" s="87"/>
      <c r="K57" s="47">
        <v>0</v>
      </c>
    </row>
    <row r="58" spans="1:11" x14ac:dyDescent="0.25">
      <c r="A58" s="18"/>
      <c r="B58" s="18"/>
      <c r="C58" s="18"/>
      <c r="D58" s="18"/>
      <c r="E58" s="18"/>
      <c r="F58" s="19"/>
      <c r="G58" s="18"/>
      <c r="H58" s="118"/>
      <c r="I58" s="58" t="s">
        <v>32</v>
      </c>
      <c r="J58" s="57"/>
      <c r="K58" s="47">
        <v>0</v>
      </c>
    </row>
    <row r="59" spans="1:11" x14ac:dyDescent="0.25">
      <c r="A59" s="18"/>
      <c r="B59" s="18"/>
      <c r="C59" s="18"/>
      <c r="D59" s="18"/>
      <c r="E59" s="18"/>
      <c r="F59" s="19"/>
      <c r="G59" s="18"/>
      <c r="H59" s="145" t="s">
        <v>21</v>
      </c>
      <c r="I59" s="146"/>
      <c r="J59" s="147"/>
      <c r="K59" s="14">
        <f>K53+SUM(K54:K58)</f>
        <v>0</v>
      </c>
    </row>
    <row r="60" spans="1:11" x14ac:dyDescent="0.25">
      <c r="A60" s="18"/>
      <c r="B60" s="18"/>
      <c r="C60" s="18"/>
      <c r="D60" s="18"/>
      <c r="E60" s="18"/>
      <c r="F60" s="19"/>
      <c r="G60" s="18"/>
      <c r="H60" s="119"/>
      <c r="I60" s="17"/>
      <c r="J60" s="17"/>
      <c r="K60" s="17"/>
    </row>
    <row r="61" spans="1:11" x14ac:dyDescent="0.25">
      <c r="A61" s="18"/>
      <c r="B61" s="18"/>
      <c r="C61" s="18"/>
      <c r="D61" s="18"/>
      <c r="E61" s="18"/>
      <c r="F61" s="18"/>
      <c r="G61" s="18"/>
      <c r="H61" s="120"/>
      <c r="I61" s="18"/>
      <c r="J61" s="18"/>
      <c r="K61" s="18"/>
    </row>
    <row r="62" spans="1:11" x14ac:dyDescent="0.25">
      <c r="A62" s="18"/>
      <c r="B62" s="18"/>
      <c r="C62" s="18"/>
      <c r="D62" s="18"/>
      <c r="E62" s="18"/>
      <c r="F62" s="18"/>
      <c r="G62" s="18"/>
      <c r="H62" s="120"/>
      <c r="I62" s="18"/>
      <c r="J62" s="18"/>
      <c r="K62" s="18"/>
    </row>
    <row r="63" spans="1:11" x14ac:dyDescent="0.25">
      <c r="A63" s="45"/>
      <c r="B63" s="45"/>
      <c r="C63" s="45"/>
      <c r="D63" s="45"/>
      <c r="E63" s="45"/>
      <c r="F63" s="45"/>
      <c r="G63" s="45"/>
      <c r="H63" s="120"/>
      <c r="I63" s="18"/>
      <c r="J63" s="18"/>
      <c r="K63" s="18"/>
    </row>
    <row r="64" spans="1:11" x14ac:dyDescent="0.25">
      <c r="A64" s="45"/>
      <c r="B64" s="45"/>
      <c r="C64" s="45"/>
      <c r="D64" s="45"/>
      <c r="E64" s="45"/>
      <c r="F64" s="45"/>
      <c r="G64" s="45"/>
      <c r="H64" s="120"/>
      <c r="I64" s="18"/>
      <c r="J64" s="18"/>
      <c r="K64" s="18"/>
    </row>
    <row r="65" spans="1:11" x14ac:dyDescent="0.25">
      <c r="A65" s="45"/>
      <c r="B65" s="45"/>
      <c r="C65" s="45"/>
      <c r="D65" s="45"/>
      <c r="E65" s="45"/>
      <c r="F65" s="45"/>
      <c r="G65" s="45"/>
      <c r="H65" s="120"/>
      <c r="I65" s="18"/>
      <c r="J65" s="18"/>
      <c r="K65" s="18"/>
    </row>
    <row r="66" spans="1:11" x14ac:dyDescent="0.25">
      <c r="A66" s="45"/>
      <c r="B66" s="45"/>
      <c r="C66" s="45"/>
      <c r="D66" s="45"/>
      <c r="E66" s="45"/>
      <c r="F66" s="45"/>
      <c r="G66" s="45"/>
      <c r="H66" s="120"/>
      <c r="I66" s="18"/>
      <c r="J66" s="18"/>
      <c r="K66" s="18"/>
    </row>
    <row r="67" spans="1:11" x14ac:dyDescent="0.25">
      <c r="A67" s="45"/>
      <c r="B67" s="45"/>
      <c r="C67" s="45"/>
      <c r="D67" s="45"/>
      <c r="E67" s="45"/>
      <c r="F67" s="45"/>
      <c r="G67" s="45"/>
      <c r="H67" s="120"/>
      <c r="I67" s="18"/>
      <c r="J67" s="18"/>
      <c r="K67" s="18"/>
    </row>
    <row r="68" spans="1:11" x14ac:dyDescent="0.25">
      <c r="A68" s="45"/>
      <c r="B68" s="45"/>
      <c r="C68" s="45"/>
      <c r="D68" s="45"/>
      <c r="E68" s="45"/>
      <c r="F68" s="45"/>
      <c r="G68" s="45"/>
      <c r="H68" s="121"/>
      <c r="I68" s="45"/>
      <c r="J68" s="45"/>
      <c r="K68" s="45"/>
    </row>
    <row r="69" spans="1:11" x14ac:dyDescent="0.25">
      <c r="H69" s="121"/>
      <c r="I69" s="45"/>
      <c r="J69" s="45"/>
      <c r="K69" s="45"/>
    </row>
  </sheetData>
  <mergeCells count="30">
    <mergeCell ref="H59:J59"/>
    <mergeCell ref="A47:B47"/>
    <mergeCell ref="I47:J47"/>
    <mergeCell ref="A48:B48"/>
    <mergeCell ref="I48:J48"/>
    <mergeCell ref="A49:B49"/>
    <mergeCell ref="I49:J49"/>
    <mergeCell ref="A50:B50"/>
    <mergeCell ref="I50:J50"/>
    <mergeCell ref="I51:J51"/>
    <mergeCell ref="H52:J52"/>
    <mergeCell ref="H53:J53"/>
    <mergeCell ref="I46:J46"/>
    <mergeCell ref="I11:J11"/>
    <mergeCell ref="I36:J36"/>
    <mergeCell ref="A38:B38"/>
    <mergeCell ref="I38:J38"/>
    <mergeCell ref="A39:A41"/>
    <mergeCell ref="I39:J39"/>
    <mergeCell ref="A42:C42"/>
    <mergeCell ref="A43:B43"/>
    <mergeCell ref="A44:B44"/>
    <mergeCell ref="A45:B45"/>
    <mergeCell ref="A46:B46"/>
    <mergeCell ref="I10:J10"/>
    <mergeCell ref="I5:J5"/>
    <mergeCell ref="I6:J6"/>
    <mergeCell ref="I7:J7"/>
    <mergeCell ref="I8:J8"/>
    <mergeCell ref="I9:J9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9"/>
  <sheetViews>
    <sheetView view="pageBreakPreview" zoomScaleSheetLayoutView="100" workbookViewId="0">
      <selection activeCell="G5" sqref="G5"/>
    </sheetView>
  </sheetViews>
  <sheetFormatPr defaultColWidth="8.85546875" defaultRowHeight="15" x14ac:dyDescent="0.25"/>
  <cols>
    <col min="1" max="1" width="9.85546875" customWidth="1"/>
    <col min="2" max="2" width="11.28515625" bestFit="1" customWidth="1"/>
    <col min="3" max="3" width="20.42578125" customWidth="1"/>
    <col min="4" max="7" width="11.140625" customWidth="1"/>
    <col min="8" max="8" width="10.140625" style="122" bestFit="1" customWidth="1"/>
    <col min="9" max="9" width="21.42578125" customWidth="1"/>
    <col min="10" max="11" width="15" customWidth="1"/>
  </cols>
  <sheetData>
    <row r="1" spans="1:11" ht="18.75" x14ac:dyDescent="0.3">
      <c r="A1" s="1"/>
      <c r="B1" s="1"/>
      <c r="C1" s="2"/>
      <c r="D1" s="65" t="s">
        <v>0</v>
      </c>
      <c r="E1" s="65">
        <v>4</v>
      </c>
      <c r="F1" s="66" t="s">
        <v>1</v>
      </c>
      <c r="G1" s="66">
        <v>2022</v>
      </c>
      <c r="H1" s="112"/>
      <c r="I1" s="3"/>
      <c r="J1" s="2"/>
      <c r="K1" s="52"/>
    </row>
    <row r="2" spans="1:11" ht="18.75" x14ac:dyDescent="0.3">
      <c r="A2" s="4"/>
      <c r="B2" s="4"/>
      <c r="C2" s="2"/>
      <c r="D2" s="2"/>
      <c r="E2" s="2"/>
      <c r="F2" s="53"/>
      <c r="G2" s="53"/>
      <c r="H2" s="112"/>
      <c r="I2" s="5"/>
      <c r="J2" s="2"/>
      <c r="K2" s="12"/>
    </row>
    <row r="3" spans="1:11" ht="19.5" thickBot="1" x14ac:dyDescent="0.35">
      <c r="A3" s="2"/>
      <c r="B3" s="2"/>
      <c r="C3" s="2"/>
      <c r="D3" s="2"/>
      <c r="E3" s="2"/>
      <c r="F3" s="2"/>
      <c r="G3" s="2"/>
      <c r="H3" s="112"/>
      <c r="I3" s="2"/>
      <c r="J3" s="2"/>
      <c r="K3" s="12"/>
    </row>
    <row r="4" spans="1:11" x14ac:dyDescent="0.25">
      <c r="A4" s="6" t="s">
        <v>2</v>
      </c>
      <c r="B4" s="7"/>
      <c r="C4" s="8"/>
      <c r="D4" s="8"/>
      <c r="E4" s="8"/>
      <c r="F4" s="8"/>
      <c r="G4" s="9"/>
      <c r="H4" s="110" t="s">
        <v>3</v>
      </c>
      <c r="I4" s="7"/>
      <c r="J4" s="8"/>
      <c r="K4" s="9"/>
    </row>
    <row r="5" spans="1:11" ht="27" thickBot="1" x14ac:dyDescent="0.3">
      <c r="A5" s="10" t="s">
        <v>4</v>
      </c>
      <c r="B5" s="10" t="s">
        <v>5</v>
      </c>
      <c r="C5" s="11" t="s">
        <v>6</v>
      </c>
      <c r="D5" s="11" t="s">
        <v>7</v>
      </c>
      <c r="E5" s="11" t="s">
        <v>35</v>
      </c>
      <c r="F5" s="88" t="s">
        <v>9</v>
      </c>
      <c r="G5" s="11" t="str">
        <f>Januari!G5</f>
        <v>Op rekening</v>
      </c>
      <c r="H5" s="111" t="s">
        <v>11</v>
      </c>
      <c r="I5" s="125" t="s">
        <v>12</v>
      </c>
      <c r="J5" s="126"/>
      <c r="K5" s="10" t="s">
        <v>13</v>
      </c>
    </row>
    <row r="6" spans="1:11" x14ac:dyDescent="0.25">
      <c r="A6" s="23" t="s">
        <v>19</v>
      </c>
      <c r="B6" s="50">
        <v>44652</v>
      </c>
      <c r="C6" s="48"/>
      <c r="D6" s="55"/>
      <c r="E6" s="59"/>
      <c r="F6" s="51"/>
      <c r="G6" s="24"/>
      <c r="H6" s="113"/>
      <c r="I6" s="127"/>
      <c r="J6" s="128"/>
      <c r="K6" s="26"/>
    </row>
    <row r="7" spans="1:11" x14ac:dyDescent="0.25">
      <c r="A7" s="23" t="s">
        <v>20</v>
      </c>
      <c r="B7" s="50">
        <v>44653</v>
      </c>
      <c r="C7" s="49"/>
      <c r="D7" s="55"/>
      <c r="E7" s="55"/>
      <c r="F7" s="51"/>
      <c r="G7" s="24"/>
      <c r="H7" s="79"/>
      <c r="I7" s="123"/>
      <c r="J7" s="124"/>
      <c r="K7" s="26"/>
    </row>
    <row r="8" spans="1:11" x14ac:dyDescent="0.25">
      <c r="A8" s="23" t="s">
        <v>14</v>
      </c>
      <c r="B8" s="50">
        <v>44654</v>
      </c>
      <c r="C8" s="49"/>
      <c r="D8" s="55"/>
      <c r="E8" s="55"/>
      <c r="F8" s="51"/>
      <c r="G8" s="24"/>
      <c r="H8" s="79"/>
      <c r="I8" s="123"/>
      <c r="J8" s="124"/>
      <c r="K8" s="26"/>
    </row>
    <row r="9" spans="1:11" x14ac:dyDescent="0.25">
      <c r="A9" s="23" t="s">
        <v>15</v>
      </c>
      <c r="B9" s="50">
        <v>44655</v>
      </c>
      <c r="C9" s="49"/>
      <c r="D9" s="55"/>
      <c r="E9" s="55"/>
      <c r="F9" s="51"/>
      <c r="G9" s="24"/>
      <c r="H9" s="79"/>
      <c r="I9" s="123"/>
      <c r="J9" s="124"/>
      <c r="K9" s="26"/>
    </row>
    <row r="10" spans="1:11" x14ac:dyDescent="0.25">
      <c r="A10" s="23" t="s">
        <v>16</v>
      </c>
      <c r="B10" s="50">
        <v>44656</v>
      </c>
      <c r="C10" s="49"/>
      <c r="D10" s="55"/>
      <c r="E10" s="55"/>
      <c r="F10" s="51"/>
      <c r="G10" s="24"/>
      <c r="H10" s="79"/>
      <c r="I10" s="123"/>
      <c r="J10" s="124"/>
      <c r="K10" s="26"/>
    </row>
    <row r="11" spans="1:11" x14ac:dyDescent="0.25">
      <c r="A11" s="23" t="s">
        <v>17</v>
      </c>
      <c r="B11" s="50">
        <v>44657</v>
      </c>
      <c r="C11" s="49"/>
      <c r="D11" s="55"/>
      <c r="E11" s="55"/>
      <c r="F11" s="51"/>
      <c r="G11" s="24"/>
      <c r="H11" s="79"/>
      <c r="I11" s="123"/>
      <c r="J11" s="124"/>
      <c r="K11" s="26"/>
    </row>
    <row r="12" spans="1:11" x14ac:dyDescent="0.25">
      <c r="A12" s="23" t="s">
        <v>18</v>
      </c>
      <c r="B12" s="50">
        <v>44658</v>
      </c>
      <c r="C12" s="60"/>
      <c r="D12" s="55"/>
      <c r="E12" s="55"/>
      <c r="F12" s="51"/>
      <c r="G12" s="24"/>
      <c r="H12" s="79"/>
      <c r="I12" s="83"/>
      <c r="J12" s="84"/>
      <c r="K12" s="26"/>
    </row>
    <row r="13" spans="1:11" x14ac:dyDescent="0.25">
      <c r="A13" s="23" t="s">
        <v>19</v>
      </c>
      <c r="B13" s="50">
        <v>44659</v>
      </c>
      <c r="C13" s="60"/>
      <c r="D13" s="55"/>
      <c r="E13" s="55"/>
      <c r="F13" s="51"/>
      <c r="G13" s="24"/>
      <c r="H13" s="79"/>
      <c r="I13" s="83"/>
      <c r="J13" s="84"/>
      <c r="K13" s="26"/>
    </row>
    <row r="14" spans="1:11" x14ac:dyDescent="0.25">
      <c r="A14" s="23" t="s">
        <v>20</v>
      </c>
      <c r="B14" s="50">
        <v>44660</v>
      </c>
      <c r="C14" s="60"/>
      <c r="D14" s="55"/>
      <c r="E14" s="55"/>
      <c r="F14" s="51"/>
      <c r="G14" s="24"/>
      <c r="H14" s="79"/>
      <c r="I14" s="83"/>
      <c r="J14" s="84"/>
      <c r="K14" s="26"/>
    </row>
    <row r="15" spans="1:11" x14ac:dyDescent="0.25">
      <c r="A15" s="23" t="s">
        <v>14</v>
      </c>
      <c r="B15" s="50">
        <v>44661</v>
      </c>
      <c r="C15" s="60"/>
      <c r="D15" s="55"/>
      <c r="E15" s="55"/>
      <c r="F15" s="51"/>
      <c r="G15" s="24"/>
      <c r="H15" s="79"/>
      <c r="I15" s="83"/>
      <c r="J15" s="84"/>
      <c r="K15" s="26"/>
    </row>
    <row r="16" spans="1:11" x14ac:dyDescent="0.25">
      <c r="A16" s="23" t="s">
        <v>15</v>
      </c>
      <c r="B16" s="50">
        <v>44662</v>
      </c>
      <c r="C16" s="60"/>
      <c r="D16" s="55"/>
      <c r="E16" s="55"/>
      <c r="F16" s="51"/>
      <c r="G16" s="24"/>
      <c r="H16" s="79"/>
      <c r="I16" s="83"/>
      <c r="J16" s="84"/>
      <c r="K16" s="26"/>
    </row>
    <row r="17" spans="1:11" x14ac:dyDescent="0.25">
      <c r="A17" s="23" t="s">
        <v>16</v>
      </c>
      <c r="B17" s="50">
        <v>44663</v>
      </c>
      <c r="C17" s="60"/>
      <c r="D17" s="55"/>
      <c r="E17" s="55"/>
      <c r="F17" s="51"/>
      <c r="G17" s="24"/>
      <c r="H17" s="79"/>
      <c r="I17" s="83"/>
      <c r="J17" s="84"/>
      <c r="K17" s="26"/>
    </row>
    <row r="18" spans="1:11" x14ac:dyDescent="0.25">
      <c r="A18" s="23" t="s">
        <v>17</v>
      </c>
      <c r="B18" s="50">
        <v>44664</v>
      </c>
      <c r="C18" s="60"/>
      <c r="D18" s="55"/>
      <c r="E18" s="55"/>
      <c r="F18" s="51"/>
      <c r="G18" s="24"/>
      <c r="H18" s="79"/>
      <c r="I18" s="83"/>
      <c r="J18" s="84"/>
      <c r="K18" s="26"/>
    </row>
    <row r="19" spans="1:11" x14ac:dyDescent="0.25">
      <c r="A19" s="23" t="s">
        <v>18</v>
      </c>
      <c r="B19" s="50">
        <v>44665</v>
      </c>
      <c r="C19" s="60"/>
      <c r="D19" s="55"/>
      <c r="E19" s="55"/>
      <c r="F19" s="51"/>
      <c r="G19" s="24"/>
      <c r="H19" s="79"/>
      <c r="I19" s="83"/>
      <c r="J19" s="84"/>
      <c r="K19" s="26"/>
    </row>
    <row r="20" spans="1:11" x14ac:dyDescent="0.25">
      <c r="A20" s="23" t="s">
        <v>19</v>
      </c>
      <c r="B20" s="50">
        <v>44666</v>
      </c>
      <c r="C20" s="60"/>
      <c r="D20" s="55"/>
      <c r="E20" s="55"/>
      <c r="F20" s="51"/>
      <c r="G20" s="24"/>
      <c r="H20" s="79"/>
      <c r="I20" s="83"/>
      <c r="J20" s="84"/>
      <c r="K20" s="26"/>
    </row>
    <row r="21" spans="1:11" x14ac:dyDescent="0.25">
      <c r="A21" s="23" t="s">
        <v>20</v>
      </c>
      <c r="B21" s="50">
        <v>44667</v>
      </c>
      <c r="C21" s="60"/>
      <c r="D21" s="55"/>
      <c r="E21" s="55"/>
      <c r="F21" s="51"/>
      <c r="G21" s="24"/>
      <c r="H21" s="79"/>
      <c r="I21" s="83"/>
      <c r="J21" s="84"/>
      <c r="K21" s="26"/>
    </row>
    <row r="22" spans="1:11" x14ac:dyDescent="0.25">
      <c r="A22" s="23" t="s">
        <v>14</v>
      </c>
      <c r="B22" s="50">
        <v>44668</v>
      </c>
      <c r="C22" s="60"/>
      <c r="D22" s="55"/>
      <c r="E22" s="55"/>
      <c r="F22" s="51"/>
      <c r="G22" s="24"/>
      <c r="H22" s="79"/>
      <c r="I22" s="83"/>
      <c r="J22" s="84"/>
      <c r="K22" s="26"/>
    </row>
    <row r="23" spans="1:11" x14ac:dyDescent="0.25">
      <c r="A23" s="23" t="s">
        <v>15</v>
      </c>
      <c r="B23" s="50">
        <v>44669</v>
      </c>
      <c r="C23" s="60"/>
      <c r="D23" s="55"/>
      <c r="E23" s="55"/>
      <c r="F23" s="51"/>
      <c r="G23" s="24"/>
      <c r="H23" s="79"/>
      <c r="I23" s="83"/>
      <c r="J23" s="84"/>
      <c r="K23" s="26"/>
    </row>
    <row r="24" spans="1:11" x14ac:dyDescent="0.25">
      <c r="A24" s="23" t="s">
        <v>16</v>
      </c>
      <c r="B24" s="50">
        <v>44670</v>
      </c>
      <c r="C24" s="60"/>
      <c r="D24" s="55"/>
      <c r="E24" s="55"/>
      <c r="F24" s="51"/>
      <c r="G24" s="24"/>
      <c r="H24" s="79"/>
      <c r="I24" s="83"/>
      <c r="J24" s="84"/>
      <c r="K24" s="26"/>
    </row>
    <row r="25" spans="1:11" x14ac:dyDescent="0.25">
      <c r="A25" s="23" t="s">
        <v>17</v>
      </c>
      <c r="B25" s="50">
        <v>44671</v>
      </c>
      <c r="C25" s="60"/>
      <c r="D25" s="55"/>
      <c r="E25" s="55"/>
      <c r="F25" s="51"/>
      <c r="G25" s="24"/>
      <c r="H25" s="79"/>
      <c r="I25" s="83"/>
      <c r="J25" s="84"/>
      <c r="K25" s="26"/>
    </row>
    <row r="26" spans="1:11" x14ac:dyDescent="0.25">
      <c r="A26" s="23" t="s">
        <v>18</v>
      </c>
      <c r="B26" s="50">
        <v>44672</v>
      </c>
      <c r="C26" s="60"/>
      <c r="D26" s="55"/>
      <c r="E26" s="55"/>
      <c r="F26" s="51"/>
      <c r="G26" s="24"/>
      <c r="H26" s="79"/>
      <c r="I26" s="83"/>
      <c r="J26" s="84"/>
      <c r="K26" s="26"/>
    </row>
    <row r="27" spans="1:11" x14ac:dyDescent="0.25">
      <c r="A27" s="23" t="s">
        <v>19</v>
      </c>
      <c r="B27" s="50">
        <v>44673</v>
      </c>
      <c r="C27" s="60"/>
      <c r="D27" s="55"/>
      <c r="E27" s="55"/>
      <c r="F27" s="51"/>
      <c r="G27" s="24"/>
      <c r="H27" s="79"/>
      <c r="I27" s="83"/>
      <c r="J27" s="84"/>
      <c r="K27" s="26"/>
    </row>
    <row r="28" spans="1:11" x14ac:dyDescent="0.25">
      <c r="A28" s="23" t="s">
        <v>20</v>
      </c>
      <c r="B28" s="50">
        <v>44674</v>
      </c>
      <c r="C28" s="60"/>
      <c r="D28" s="55"/>
      <c r="E28" s="55"/>
      <c r="F28" s="51"/>
      <c r="G28" s="24"/>
      <c r="H28" s="79"/>
      <c r="I28" s="83"/>
      <c r="J28" s="84"/>
      <c r="K28" s="26"/>
    </row>
    <row r="29" spans="1:11" x14ac:dyDescent="0.25">
      <c r="A29" s="23" t="s">
        <v>14</v>
      </c>
      <c r="B29" s="50">
        <v>44675</v>
      </c>
      <c r="C29" s="60"/>
      <c r="D29" s="55"/>
      <c r="E29" s="55"/>
      <c r="F29" s="51"/>
      <c r="G29" s="24"/>
      <c r="H29" s="79"/>
      <c r="I29" s="83"/>
      <c r="J29" s="84"/>
      <c r="K29" s="26"/>
    </row>
    <row r="30" spans="1:11" x14ac:dyDescent="0.25">
      <c r="A30" s="23" t="s">
        <v>15</v>
      </c>
      <c r="B30" s="50">
        <v>44676</v>
      </c>
      <c r="C30" s="60"/>
      <c r="D30" s="55"/>
      <c r="E30" s="55"/>
      <c r="F30" s="51"/>
      <c r="G30" s="24"/>
      <c r="H30" s="79"/>
      <c r="I30" s="83"/>
      <c r="J30" s="84"/>
      <c r="K30" s="26"/>
    </row>
    <row r="31" spans="1:11" x14ac:dyDescent="0.25">
      <c r="A31" s="23" t="s">
        <v>16</v>
      </c>
      <c r="B31" s="50">
        <v>44677</v>
      </c>
      <c r="C31" s="60"/>
      <c r="D31" s="55"/>
      <c r="E31" s="55"/>
      <c r="F31" s="51"/>
      <c r="G31" s="24"/>
      <c r="H31" s="79"/>
      <c r="I31" s="83"/>
      <c r="J31" s="84"/>
      <c r="K31" s="26"/>
    </row>
    <row r="32" spans="1:11" x14ac:dyDescent="0.25">
      <c r="A32" s="23" t="s">
        <v>17</v>
      </c>
      <c r="B32" s="50">
        <v>44678</v>
      </c>
      <c r="C32" s="60"/>
      <c r="D32" s="55"/>
      <c r="E32" s="55"/>
      <c r="F32" s="51"/>
      <c r="G32" s="24"/>
      <c r="H32" s="79"/>
      <c r="I32" s="83"/>
      <c r="J32" s="84"/>
      <c r="K32" s="26"/>
    </row>
    <row r="33" spans="1:11" x14ac:dyDescent="0.25">
      <c r="A33" s="23" t="s">
        <v>18</v>
      </c>
      <c r="B33" s="50">
        <v>44679</v>
      </c>
      <c r="C33" s="60"/>
      <c r="D33" s="55"/>
      <c r="E33" s="55"/>
      <c r="F33" s="51"/>
      <c r="G33" s="24"/>
      <c r="H33" s="79"/>
      <c r="I33" s="83"/>
      <c r="J33" s="84"/>
      <c r="K33" s="26"/>
    </row>
    <row r="34" spans="1:11" x14ac:dyDescent="0.25">
      <c r="A34" s="23" t="s">
        <v>19</v>
      </c>
      <c r="B34" s="50">
        <v>44680</v>
      </c>
      <c r="C34" s="60"/>
      <c r="D34" s="55"/>
      <c r="E34" s="55"/>
      <c r="F34" s="51"/>
      <c r="G34" s="74"/>
      <c r="H34" s="80"/>
      <c r="I34" s="83"/>
      <c r="J34" s="84"/>
      <c r="K34" s="26"/>
    </row>
    <row r="35" spans="1:11" x14ac:dyDescent="0.25">
      <c r="A35" s="23" t="s">
        <v>20</v>
      </c>
      <c r="B35" s="50">
        <v>44681</v>
      </c>
      <c r="C35" s="49"/>
      <c r="D35" s="55"/>
      <c r="E35" s="55"/>
      <c r="F35" s="51"/>
      <c r="G35" s="75"/>
      <c r="H35" s="80"/>
      <c r="I35" s="83"/>
      <c r="J35" s="84"/>
      <c r="K35" s="26"/>
    </row>
    <row r="36" spans="1:11" x14ac:dyDescent="0.25">
      <c r="A36" s="70"/>
      <c r="B36" s="50"/>
      <c r="C36" s="49"/>
      <c r="D36" s="55"/>
      <c r="E36" s="55"/>
      <c r="F36" s="51"/>
      <c r="G36" s="75"/>
      <c r="H36" s="80"/>
      <c r="I36" s="130"/>
      <c r="J36" s="131"/>
      <c r="K36" s="26"/>
    </row>
    <row r="37" spans="1:11" ht="15.75" thickBot="1" x14ac:dyDescent="0.3">
      <c r="A37" s="29"/>
      <c r="B37" s="69"/>
      <c r="C37" s="60"/>
      <c r="D37" s="68"/>
      <c r="E37" s="68"/>
      <c r="F37" s="73"/>
      <c r="G37" s="76"/>
      <c r="H37" s="81"/>
      <c r="I37" s="83"/>
      <c r="J37" s="84"/>
      <c r="K37" s="26"/>
    </row>
    <row r="38" spans="1:11" x14ac:dyDescent="0.25">
      <c r="A38" s="132" t="s">
        <v>21</v>
      </c>
      <c r="B38" s="133"/>
      <c r="C38" s="30"/>
      <c r="D38" s="67">
        <f>SUM(D6:D36)</f>
        <v>0</v>
      </c>
      <c r="E38" s="67">
        <f t="shared" ref="E38:G38" si="0">SUM(E6:E36)</f>
        <v>0</v>
      </c>
      <c r="F38" s="67">
        <f t="shared" si="0"/>
        <v>0</v>
      </c>
      <c r="G38" s="67">
        <f t="shared" si="0"/>
        <v>0</v>
      </c>
      <c r="H38" s="114"/>
      <c r="I38" s="134"/>
      <c r="J38" s="135"/>
      <c r="K38" s="26"/>
    </row>
    <row r="39" spans="1:11" x14ac:dyDescent="0.25">
      <c r="A39" s="136" t="s">
        <v>22</v>
      </c>
      <c r="B39" s="89" t="s">
        <v>38</v>
      </c>
      <c r="C39" s="31"/>
      <c r="D39" s="32">
        <v>0</v>
      </c>
      <c r="E39" s="61"/>
      <c r="F39" s="33"/>
      <c r="G39" s="64"/>
      <c r="H39" s="114"/>
      <c r="I39" s="134"/>
      <c r="J39" s="135"/>
      <c r="K39" s="26"/>
    </row>
    <row r="40" spans="1:11" x14ac:dyDescent="0.25">
      <c r="A40" s="137"/>
      <c r="B40" s="89"/>
      <c r="C40" s="31"/>
      <c r="D40" s="62"/>
      <c r="E40" s="61"/>
      <c r="F40" s="33"/>
      <c r="G40" s="63"/>
      <c r="H40" s="115"/>
      <c r="I40" s="85"/>
      <c r="J40" s="86"/>
      <c r="K40" s="26">
        <v>0</v>
      </c>
    </row>
    <row r="41" spans="1:11" ht="15.75" thickBot="1" x14ac:dyDescent="0.3">
      <c r="A41" s="137"/>
      <c r="B41" s="89"/>
      <c r="C41" s="31"/>
      <c r="D41" s="35"/>
      <c r="E41" s="61"/>
      <c r="F41" s="33"/>
      <c r="G41" s="36"/>
      <c r="H41" s="116"/>
      <c r="I41" s="85"/>
      <c r="J41" s="86"/>
      <c r="K41" s="26">
        <v>0</v>
      </c>
    </row>
    <row r="42" spans="1:11" ht="15.75" customHeight="1" thickBot="1" x14ac:dyDescent="0.3">
      <c r="A42" s="138" t="s">
        <v>23</v>
      </c>
      <c r="B42" s="139"/>
      <c r="C42" s="140"/>
      <c r="D42" s="90">
        <f>SUM(D38:E38)+SUM(D39:D41)</f>
        <v>0</v>
      </c>
      <c r="E42" s="91"/>
      <c r="F42" s="33"/>
      <c r="G42" s="37"/>
      <c r="H42" s="116"/>
      <c r="I42" s="85"/>
      <c r="J42" s="86"/>
      <c r="K42" s="26">
        <v>0</v>
      </c>
    </row>
    <row r="43" spans="1:11" x14ac:dyDescent="0.25">
      <c r="A43" s="141"/>
      <c r="B43" s="141"/>
      <c r="C43" s="38"/>
      <c r="D43" s="46"/>
      <c r="E43" s="46"/>
      <c r="F43" s="39"/>
      <c r="G43" s="37"/>
      <c r="H43" s="116"/>
      <c r="I43" s="85"/>
      <c r="J43" s="86"/>
      <c r="K43" s="26">
        <v>0</v>
      </c>
    </row>
    <row r="44" spans="1:11" ht="15.75" x14ac:dyDescent="0.25">
      <c r="A44" s="142" t="s">
        <v>24</v>
      </c>
      <c r="B44" s="142"/>
      <c r="C44" s="40">
        <f>Maart!C49</f>
        <v>0</v>
      </c>
      <c r="D44" s="41"/>
      <c r="E44" s="41"/>
      <c r="F44" s="39"/>
      <c r="G44" s="37"/>
      <c r="H44" s="116"/>
      <c r="I44" s="85"/>
      <c r="J44" s="86"/>
      <c r="K44" s="26">
        <v>0</v>
      </c>
    </row>
    <row r="45" spans="1:11" x14ac:dyDescent="0.25">
      <c r="A45" s="143" t="s">
        <v>25</v>
      </c>
      <c r="B45" s="143"/>
      <c r="C45" s="92">
        <f>D42</f>
        <v>0</v>
      </c>
      <c r="D45" s="42"/>
      <c r="E45" s="42"/>
      <c r="F45" s="39"/>
      <c r="G45" s="37"/>
      <c r="H45" s="116"/>
      <c r="I45" s="82"/>
      <c r="J45" s="86"/>
      <c r="K45" s="26">
        <v>0</v>
      </c>
    </row>
    <row r="46" spans="1:11" x14ac:dyDescent="0.25">
      <c r="A46" s="144" t="s">
        <v>13</v>
      </c>
      <c r="B46" s="144"/>
      <c r="C46" s="43">
        <f>C44+C45</f>
        <v>0</v>
      </c>
      <c r="D46" s="44"/>
      <c r="E46" s="44"/>
      <c r="F46" s="39"/>
      <c r="G46" s="37"/>
      <c r="H46" s="116"/>
      <c r="I46" s="129"/>
      <c r="J46" s="124"/>
      <c r="K46" s="26">
        <v>0</v>
      </c>
    </row>
    <row r="47" spans="1:11" x14ac:dyDescent="0.25">
      <c r="A47" s="148" t="s">
        <v>26</v>
      </c>
      <c r="B47" s="148"/>
      <c r="C47" s="15">
        <f>K59</f>
        <v>0</v>
      </c>
      <c r="D47" s="21"/>
      <c r="E47" s="21"/>
      <c r="F47" s="17"/>
      <c r="G47" s="20"/>
      <c r="H47" s="116"/>
      <c r="I47" s="129"/>
      <c r="J47" s="124"/>
      <c r="K47" s="26">
        <v>0</v>
      </c>
    </row>
    <row r="48" spans="1:11" x14ac:dyDescent="0.25">
      <c r="A48" s="149" t="s">
        <v>27</v>
      </c>
      <c r="B48" s="149"/>
      <c r="C48" s="14">
        <f>C46-C47</f>
        <v>0</v>
      </c>
      <c r="D48" s="22"/>
      <c r="E48" s="22"/>
      <c r="F48" s="17"/>
      <c r="G48" s="20"/>
      <c r="H48" s="116"/>
      <c r="I48" s="150"/>
      <c r="J48" s="151"/>
      <c r="K48" s="26">
        <v>0</v>
      </c>
    </row>
    <row r="49" spans="1:11" x14ac:dyDescent="0.25">
      <c r="A49" s="148" t="s">
        <v>28</v>
      </c>
      <c r="B49" s="148"/>
      <c r="C49" s="16">
        <v>0</v>
      </c>
      <c r="D49" s="21"/>
      <c r="E49" s="21"/>
      <c r="F49" s="17"/>
      <c r="G49" s="20"/>
      <c r="H49" s="116"/>
      <c r="I49" s="129"/>
      <c r="J49" s="124"/>
      <c r="K49" s="26">
        <v>0</v>
      </c>
    </row>
    <row r="50" spans="1:11" x14ac:dyDescent="0.25">
      <c r="A50" s="149" t="s">
        <v>29</v>
      </c>
      <c r="B50" s="149"/>
      <c r="C50" s="14">
        <f>C49-C48</f>
        <v>0</v>
      </c>
      <c r="D50" s="22"/>
      <c r="E50" s="22"/>
      <c r="F50" s="17"/>
      <c r="G50" s="20"/>
      <c r="H50" s="116"/>
      <c r="I50" s="129"/>
      <c r="J50" s="124"/>
      <c r="K50" s="26">
        <v>0</v>
      </c>
    </row>
    <row r="51" spans="1:11" x14ac:dyDescent="0.25">
      <c r="A51" s="17"/>
      <c r="B51" s="17"/>
      <c r="C51" s="17"/>
      <c r="D51" s="17"/>
      <c r="E51" s="17"/>
      <c r="F51" s="17"/>
      <c r="G51" s="17"/>
      <c r="H51" s="114"/>
      <c r="I51" s="129"/>
      <c r="J51" s="124"/>
      <c r="K51" s="28"/>
    </row>
    <row r="52" spans="1:11" x14ac:dyDescent="0.25">
      <c r="A52" s="18"/>
      <c r="B52" s="18"/>
      <c r="C52" s="18"/>
      <c r="D52" s="18"/>
      <c r="E52" s="18"/>
      <c r="F52" s="18"/>
      <c r="G52" s="18"/>
      <c r="H52" s="152" t="s">
        <v>30</v>
      </c>
      <c r="I52" s="153"/>
      <c r="J52" s="154"/>
      <c r="K52" s="14">
        <f>SUM(F38:G38)</f>
        <v>0</v>
      </c>
    </row>
    <row r="53" spans="1:11" x14ac:dyDescent="0.25">
      <c r="A53" s="18"/>
      <c r="B53" s="18"/>
      <c r="C53" s="18"/>
      <c r="D53" s="18"/>
      <c r="E53" s="18"/>
      <c r="F53" s="18"/>
      <c r="G53" s="18"/>
      <c r="H53" s="152" t="s">
        <v>31</v>
      </c>
      <c r="I53" s="153"/>
      <c r="J53" s="154"/>
      <c r="K53" s="14">
        <f>SUM(K6:K52)</f>
        <v>0</v>
      </c>
    </row>
    <row r="54" spans="1:11" x14ac:dyDescent="0.25">
      <c r="A54" s="18"/>
      <c r="B54" s="18"/>
      <c r="C54" s="18"/>
      <c r="D54" s="18"/>
      <c r="E54" s="18"/>
      <c r="F54" s="18"/>
      <c r="G54" s="18"/>
      <c r="H54" s="117"/>
      <c r="I54" s="58" t="s">
        <v>32</v>
      </c>
      <c r="J54" s="87"/>
      <c r="K54" s="47">
        <v>0</v>
      </c>
    </row>
    <row r="55" spans="1:11" x14ac:dyDescent="0.25">
      <c r="A55" s="18"/>
      <c r="B55" s="18"/>
      <c r="C55" s="18"/>
      <c r="D55" s="18"/>
      <c r="E55" s="18"/>
      <c r="F55" s="18"/>
      <c r="G55" s="18"/>
      <c r="H55" s="117"/>
      <c r="I55" s="58" t="s">
        <v>32</v>
      </c>
      <c r="J55" s="87"/>
      <c r="K55" s="47"/>
    </row>
    <row r="56" spans="1:11" x14ac:dyDescent="0.25">
      <c r="A56" s="18"/>
      <c r="B56" s="18"/>
      <c r="C56" s="18"/>
      <c r="D56" s="18"/>
      <c r="E56" s="18"/>
      <c r="F56" s="18"/>
      <c r="G56" s="18"/>
      <c r="H56" s="117"/>
      <c r="I56" s="58" t="s">
        <v>32</v>
      </c>
      <c r="J56" s="87"/>
      <c r="K56" s="47"/>
    </row>
    <row r="57" spans="1:11" x14ac:dyDescent="0.25">
      <c r="A57" s="18"/>
      <c r="B57" s="18"/>
      <c r="C57" s="18"/>
      <c r="D57" s="18"/>
      <c r="E57" s="18"/>
      <c r="F57" s="18"/>
      <c r="G57" s="18"/>
      <c r="H57" s="117"/>
      <c r="I57" s="58" t="s">
        <v>32</v>
      </c>
      <c r="J57" s="87"/>
      <c r="K57" s="47">
        <v>0</v>
      </c>
    </row>
    <row r="58" spans="1:11" x14ac:dyDescent="0.25">
      <c r="A58" s="18"/>
      <c r="B58" s="18"/>
      <c r="C58" s="18"/>
      <c r="D58" s="18"/>
      <c r="E58" s="18"/>
      <c r="F58" s="19"/>
      <c r="G58" s="18"/>
      <c r="H58" s="118"/>
      <c r="I58" s="58" t="s">
        <v>32</v>
      </c>
      <c r="J58" s="57"/>
      <c r="K58" s="47">
        <v>0</v>
      </c>
    </row>
    <row r="59" spans="1:11" x14ac:dyDescent="0.25">
      <c r="A59" s="18"/>
      <c r="B59" s="18"/>
      <c r="C59" s="18"/>
      <c r="D59" s="18"/>
      <c r="E59" s="18"/>
      <c r="F59" s="19"/>
      <c r="G59" s="18"/>
      <c r="H59" s="145" t="s">
        <v>21</v>
      </c>
      <c r="I59" s="146"/>
      <c r="J59" s="147"/>
      <c r="K59" s="14">
        <f>K53+SUM(K54:K58)</f>
        <v>0</v>
      </c>
    </row>
    <row r="60" spans="1:11" x14ac:dyDescent="0.25">
      <c r="A60" s="18"/>
      <c r="B60" s="18"/>
      <c r="C60" s="18"/>
      <c r="D60" s="18"/>
      <c r="E60" s="18"/>
      <c r="F60" s="19"/>
      <c r="G60" s="18"/>
      <c r="H60" s="119"/>
      <c r="I60" s="17"/>
      <c r="J60" s="17"/>
      <c r="K60" s="17"/>
    </row>
    <row r="61" spans="1:11" x14ac:dyDescent="0.25">
      <c r="A61" s="18"/>
      <c r="B61" s="18"/>
      <c r="C61" s="18"/>
      <c r="D61" s="18"/>
      <c r="E61" s="18"/>
      <c r="F61" s="18"/>
      <c r="G61" s="18"/>
      <c r="H61" s="120"/>
      <c r="I61" s="18"/>
      <c r="J61" s="18"/>
      <c r="K61" s="18"/>
    </row>
    <row r="62" spans="1:11" x14ac:dyDescent="0.25">
      <c r="A62" s="18"/>
      <c r="B62" s="18"/>
      <c r="C62" s="18"/>
      <c r="D62" s="18"/>
      <c r="E62" s="18"/>
      <c r="F62" s="18"/>
      <c r="G62" s="18"/>
      <c r="H62" s="120"/>
      <c r="I62" s="18"/>
      <c r="J62" s="18"/>
      <c r="K62" s="18"/>
    </row>
    <row r="63" spans="1:11" x14ac:dyDescent="0.25">
      <c r="A63" s="45"/>
      <c r="B63" s="45"/>
      <c r="C63" s="45"/>
      <c r="D63" s="45"/>
      <c r="E63" s="45"/>
      <c r="F63" s="45"/>
      <c r="G63" s="45"/>
      <c r="H63" s="120"/>
      <c r="I63" s="18"/>
      <c r="J63" s="18"/>
      <c r="K63" s="18"/>
    </row>
    <row r="64" spans="1:11" x14ac:dyDescent="0.25">
      <c r="A64" s="45"/>
      <c r="B64" s="45"/>
      <c r="C64" s="45"/>
      <c r="D64" s="45"/>
      <c r="E64" s="45"/>
      <c r="F64" s="45"/>
      <c r="G64" s="45"/>
      <c r="H64" s="120"/>
      <c r="I64" s="18"/>
      <c r="J64" s="18"/>
      <c r="K64" s="18"/>
    </row>
    <row r="65" spans="1:11" x14ac:dyDescent="0.25">
      <c r="A65" s="45"/>
      <c r="B65" s="45"/>
      <c r="C65" s="45"/>
      <c r="D65" s="45"/>
      <c r="E65" s="45"/>
      <c r="F65" s="45"/>
      <c r="G65" s="45"/>
      <c r="H65" s="120"/>
      <c r="I65" s="18"/>
      <c r="J65" s="18"/>
      <c r="K65" s="18"/>
    </row>
    <row r="66" spans="1:11" x14ac:dyDescent="0.25">
      <c r="A66" s="45"/>
      <c r="B66" s="45"/>
      <c r="C66" s="45"/>
      <c r="D66" s="45"/>
      <c r="E66" s="45"/>
      <c r="F66" s="45"/>
      <c r="G66" s="45"/>
      <c r="H66" s="120"/>
      <c r="I66" s="18"/>
      <c r="J66" s="18"/>
      <c r="K66" s="18"/>
    </row>
    <row r="67" spans="1:11" x14ac:dyDescent="0.25">
      <c r="A67" s="45"/>
      <c r="B67" s="45"/>
      <c r="C67" s="45"/>
      <c r="D67" s="45"/>
      <c r="E67" s="45"/>
      <c r="F67" s="45"/>
      <c r="G67" s="45"/>
      <c r="H67" s="120"/>
      <c r="I67" s="18"/>
      <c r="J67" s="18"/>
      <c r="K67" s="18"/>
    </row>
    <row r="68" spans="1:11" x14ac:dyDescent="0.25">
      <c r="A68" s="45"/>
      <c r="B68" s="45"/>
      <c r="C68" s="45"/>
      <c r="D68" s="45"/>
      <c r="E68" s="45"/>
      <c r="F68" s="45"/>
      <c r="G68" s="45"/>
      <c r="H68" s="121"/>
      <c r="I68" s="45"/>
      <c r="J68" s="45"/>
      <c r="K68" s="45"/>
    </row>
    <row r="69" spans="1:11" x14ac:dyDescent="0.25">
      <c r="H69" s="121"/>
      <c r="I69" s="45"/>
      <c r="J69" s="45"/>
      <c r="K69" s="45"/>
    </row>
  </sheetData>
  <mergeCells count="30">
    <mergeCell ref="H59:J59"/>
    <mergeCell ref="A47:B47"/>
    <mergeCell ref="I47:J47"/>
    <mergeCell ref="A48:B48"/>
    <mergeCell ref="I48:J48"/>
    <mergeCell ref="A49:B49"/>
    <mergeCell ref="I49:J49"/>
    <mergeCell ref="A50:B50"/>
    <mergeCell ref="I50:J50"/>
    <mergeCell ref="I51:J51"/>
    <mergeCell ref="H52:J52"/>
    <mergeCell ref="H53:J53"/>
    <mergeCell ref="I46:J46"/>
    <mergeCell ref="I11:J11"/>
    <mergeCell ref="I36:J36"/>
    <mergeCell ref="A38:B38"/>
    <mergeCell ref="I38:J38"/>
    <mergeCell ref="A39:A41"/>
    <mergeCell ref="I39:J39"/>
    <mergeCell ref="A42:C42"/>
    <mergeCell ref="A43:B43"/>
    <mergeCell ref="A44:B44"/>
    <mergeCell ref="A45:B45"/>
    <mergeCell ref="A46:B46"/>
    <mergeCell ref="I10:J10"/>
    <mergeCell ref="I5:J5"/>
    <mergeCell ref="I6:J6"/>
    <mergeCell ref="I7:J7"/>
    <mergeCell ref="I8:J8"/>
    <mergeCell ref="I9:J9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9"/>
  <sheetViews>
    <sheetView view="pageBreakPreview" zoomScaleSheetLayoutView="100" workbookViewId="0">
      <selection activeCell="G5" sqref="G5"/>
    </sheetView>
  </sheetViews>
  <sheetFormatPr defaultColWidth="8.85546875" defaultRowHeight="15" x14ac:dyDescent="0.25"/>
  <cols>
    <col min="1" max="1" width="9.85546875" customWidth="1"/>
    <col min="2" max="2" width="11.28515625" bestFit="1" customWidth="1"/>
    <col min="3" max="3" width="23.42578125" customWidth="1"/>
    <col min="4" max="7" width="11.140625" customWidth="1"/>
    <col min="8" max="8" width="10.140625" style="122" bestFit="1" customWidth="1"/>
    <col min="9" max="9" width="21.42578125" customWidth="1"/>
    <col min="10" max="10" width="15" customWidth="1"/>
    <col min="11" max="11" width="15.140625" customWidth="1"/>
  </cols>
  <sheetData>
    <row r="1" spans="1:11" ht="18.75" x14ac:dyDescent="0.3">
      <c r="A1" s="1"/>
      <c r="B1" s="1"/>
      <c r="C1" s="2"/>
      <c r="D1" s="65" t="s">
        <v>0</v>
      </c>
      <c r="E1" s="65">
        <v>5</v>
      </c>
      <c r="F1" s="66" t="s">
        <v>1</v>
      </c>
      <c r="G1" s="66">
        <v>2022</v>
      </c>
      <c r="H1" s="112"/>
      <c r="I1" s="3"/>
      <c r="J1" s="2"/>
      <c r="K1" s="52"/>
    </row>
    <row r="2" spans="1:11" ht="18.75" x14ac:dyDescent="0.3">
      <c r="A2" s="4"/>
      <c r="B2" s="4"/>
      <c r="C2" s="2"/>
      <c r="D2" s="2"/>
      <c r="E2" s="2"/>
      <c r="F2" s="53"/>
      <c r="G2" s="53"/>
      <c r="H2" s="112"/>
      <c r="I2" s="5"/>
      <c r="J2" s="2"/>
      <c r="K2" s="12"/>
    </row>
    <row r="3" spans="1:11" ht="19.5" thickBot="1" x14ac:dyDescent="0.35">
      <c r="A3" s="2"/>
      <c r="B3" s="2"/>
      <c r="C3" s="2"/>
      <c r="D3" s="2"/>
      <c r="E3" s="2"/>
      <c r="F3" s="2"/>
      <c r="G3" s="2"/>
      <c r="H3" s="112"/>
      <c r="I3" s="2"/>
      <c r="J3" s="2"/>
      <c r="K3" s="12"/>
    </row>
    <row r="4" spans="1:11" x14ac:dyDescent="0.25">
      <c r="A4" s="6" t="s">
        <v>2</v>
      </c>
      <c r="B4" s="7"/>
      <c r="C4" s="8"/>
      <c r="D4" s="8"/>
      <c r="E4" s="8"/>
      <c r="F4" s="8"/>
      <c r="G4" s="9"/>
      <c r="H4" s="110" t="s">
        <v>3</v>
      </c>
      <c r="I4" s="7"/>
      <c r="J4" s="8"/>
      <c r="K4" s="9"/>
    </row>
    <row r="5" spans="1:11" ht="27" thickBot="1" x14ac:dyDescent="0.3">
      <c r="A5" s="10" t="s">
        <v>4</v>
      </c>
      <c r="B5" s="10" t="s">
        <v>5</v>
      </c>
      <c r="C5" s="11" t="s">
        <v>6</v>
      </c>
      <c r="D5" s="11" t="s">
        <v>34</v>
      </c>
      <c r="E5" s="11" t="s">
        <v>8</v>
      </c>
      <c r="F5" s="88" t="s">
        <v>9</v>
      </c>
      <c r="G5" s="11" t="str">
        <f>Januari!G5</f>
        <v>Op rekening</v>
      </c>
      <c r="H5" s="111" t="s">
        <v>11</v>
      </c>
      <c r="I5" s="125" t="s">
        <v>12</v>
      </c>
      <c r="J5" s="126"/>
      <c r="K5" s="10" t="s">
        <v>13</v>
      </c>
    </row>
    <row r="6" spans="1:11" x14ac:dyDescent="0.25">
      <c r="A6" s="23" t="s">
        <v>14</v>
      </c>
      <c r="B6" s="50">
        <v>44682</v>
      </c>
      <c r="C6" s="48"/>
      <c r="D6" s="55"/>
      <c r="E6" s="59"/>
      <c r="F6" s="51"/>
      <c r="G6" s="24"/>
      <c r="H6" s="113"/>
      <c r="I6" s="127"/>
      <c r="J6" s="128"/>
      <c r="K6" s="26"/>
    </row>
    <row r="7" spans="1:11" x14ac:dyDescent="0.25">
      <c r="A7" s="23" t="s">
        <v>15</v>
      </c>
      <c r="B7" s="50">
        <v>44683</v>
      </c>
      <c r="C7" s="49"/>
      <c r="D7" s="55"/>
      <c r="E7" s="55"/>
      <c r="F7" s="51"/>
      <c r="G7" s="24"/>
      <c r="H7" s="79"/>
      <c r="I7" s="123"/>
      <c r="J7" s="124"/>
      <c r="K7" s="26"/>
    </row>
    <row r="8" spans="1:11" x14ac:dyDescent="0.25">
      <c r="A8" s="23" t="s">
        <v>16</v>
      </c>
      <c r="B8" s="50">
        <v>44684</v>
      </c>
      <c r="C8" s="49"/>
      <c r="D8" s="55"/>
      <c r="E8" s="55"/>
      <c r="F8" s="51"/>
      <c r="G8" s="24"/>
      <c r="H8" s="79"/>
      <c r="I8" s="123"/>
      <c r="J8" s="124"/>
      <c r="K8" s="26"/>
    </row>
    <row r="9" spans="1:11" x14ac:dyDescent="0.25">
      <c r="A9" s="23" t="s">
        <v>17</v>
      </c>
      <c r="B9" s="50">
        <v>44685</v>
      </c>
      <c r="C9" s="49"/>
      <c r="D9" s="55"/>
      <c r="E9" s="55"/>
      <c r="F9" s="51"/>
      <c r="G9" s="24"/>
      <c r="H9" s="79"/>
      <c r="I9" s="123"/>
      <c r="J9" s="124"/>
      <c r="K9" s="26"/>
    </row>
    <row r="10" spans="1:11" x14ac:dyDescent="0.25">
      <c r="A10" s="23" t="s">
        <v>18</v>
      </c>
      <c r="B10" s="50">
        <v>44686</v>
      </c>
      <c r="C10" s="49"/>
      <c r="D10" s="55"/>
      <c r="E10" s="55"/>
      <c r="F10" s="51"/>
      <c r="G10" s="24"/>
      <c r="H10" s="79"/>
      <c r="I10" s="123"/>
      <c r="J10" s="124"/>
      <c r="K10" s="26"/>
    </row>
    <row r="11" spans="1:11" x14ac:dyDescent="0.25">
      <c r="A11" s="23" t="s">
        <v>19</v>
      </c>
      <c r="B11" s="50">
        <v>44687</v>
      </c>
      <c r="C11" s="49"/>
      <c r="D11" s="55"/>
      <c r="E11" s="55"/>
      <c r="F11" s="51"/>
      <c r="G11" s="24"/>
      <c r="H11" s="79"/>
      <c r="I11" s="123"/>
      <c r="J11" s="124"/>
      <c r="K11" s="26"/>
    </row>
    <row r="12" spans="1:11" x14ac:dyDescent="0.25">
      <c r="A12" s="23" t="s">
        <v>20</v>
      </c>
      <c r="B12" s="50">
        <v>44688</v>
      </c>
      <c r="C12" s="60"/>
      <c r="D12" s="55"/>
      <c r="E12" s="55"/>
      <c r="F12" s="51"/>
      <c r="G12" s="24"/>
      <c r="H12" s="79"/>
      <c r="I12" s="83"/>
      <c r="J12" s="84"/>
      <c r="K12" s="26"/>
    </row>
    <row r="13" spans="1:11" x14ac:dyDescent="0.25">
      <c r="A13" s="23" t="s">
        <v>14</v>
      </c>
      <c r="B13" s="50">
        <v>44689</v>
      </c>
      <c r="C13" s="60"/>
      <c r="D13" s="55"/>
      <c r="E13" s="55"/>
      <c r="F13" s="51"/>
      <c r="G13" s="24"/>
      <c r="H13" s="79"/>
      <c r="I13" s="83"/>
      <c r="J13" s="84"/>
      <c r="K13" s="26"/>
    </row>
    <row r="14" spans="1:11" x14ac:dyDescent="0.25">
      <c r="A14" s="23" t="s">
        <v>15</v>
      </c>
      <c r="B14" s="50">
        <v>44690</v>
      </c>
      <c r="C14" s="60"/>
      <c r="D14" s="55"/>
      <c r="E14" s="55"/>
      <c r="F14" s="51"/>
      <c r="G14" s="24"/>
      <c r="H14" s="79"/>
      <c r="I14" s="83"/>
      <c r="J14" s="84"/>
      <c r="K14" s="26"/>
    </row>
    <row r="15" spans="1:11" x14ac:dyDescent="0.25">
      <c r="A15" s="23" t="s">
        <v>16</v>
      </c>
      <c r="B15" s="50">
        <v>44691</v>
      </c>
      <c r="C15" s="60"/>
      <c r="D15" s="55"/>
      <c r="E15" s="55"/>
      <c r="F15" s="51"/>
      <c r="G15" s="24"/>
      <c r="H15" s="79"/>
      <c r="I15" s="83"/>
      <c r="J15" s="84"/>
      <c r="K15" s="26"/>
    </row>
    <row r="16" spans="1:11" x14ac:dyDescent="0.25">
      <c r="A16" s="23" t="s">
        <v>17</v>
      </c>
      <c r="B16" s="50">
        <v>44692</v>
      </c>
      <c r="C16" s="60"/>
      <c r="D16" s="55"/>
      <c r="E16" s="55"/>
      <c r="F16" s="51"/>
      <c r="G16" s="24"/>
      <c r="H16" s="79"/>
      <c r="I16" s="83"/>
      <c r="J16" s="84"/>
      <c r="K16" s="26"/>
    </row>
    <row r="17" spans="1:11" x14ac:dyDescent="0.25">
      <c r="A17" s="23" t="s">
        <v>18</v>
      </c>
      <c r="B17" s="50">
        <v>44693</v>
      </c>
      <c r="C17" s="60"/>
      <c r="D17" s="55"/>
      <c r="E17" s="55"/>
      <c r="F17" s="51"/>
      <c r="G17" s="24"/>
      <c r="H17" s="79"/>
      <c r="I17" s="83"/>
      <c r="J17" s="84"/>
      <c r="K17" s="26"/>
    </row>
    <row r="18" spans="1:11" x14ac:dyDescent="0.25">
      <c r="A18" s="23" t="s">
        <v>19</v>
      </c>
      <c r="B18" s="50">
        <v>44694</v>
      </c>
      <c r="C18" s="60"/>
      <c r="D18" s="55"/>
      <c r="E18" s="55"/>
      <c r="F18" s="51"/>
      <c r="G18" s="24"/>
      <c r="H18" s="79"/>
      <c r="I18" s="83"/>
      <c r="J18" s="84"/>
      <c r="K18" s="26"/>
    </row>
    <row r="19" spans="1:11" x14ac:dyDescent="0.25">
      <c r="A19" s="23" t="s">
        <v>20</v>
      </c>
      <c r="B19" s="50">
        <v>44695</v>
      </c>
      <c r="C19" s="60"/>
      <c r="D19" s="55"/>
      <c r="E19" s="55"/>
      <c r="F19" s="51"/>
      <c r="G19" s="24"/>
      <c r="H19" s="79"/>
      <c r="I19" s="83"/>
      <c r="J19" s="84"/>
      <c r="K19" s="26"/>
    </row>
    <row r="20" spans="1:11" x14ac:dyDescent="0.25">
      <c r="A20" s="23" t="s">
        <v>14</v>
      </c>
      <c r="B20" s="50">
        <v>44696</v>
      </c>
      <c r="C20" s="60"/>
      <c r="D20" s="55"/>
      <c r="E20" s="55"/>
      <c r="F20" s="51"/>
      <c r="G20" s="24"/>
      <c r="H20" s="79"/>
      <c r="I20" s="83"/>
      <c r="J20" s="84"/>
      <c r="K20" s="26"/>
    </row>
    <row r="21" spans="1:11" x14ac:dyDescent="0.25">
      <c r="A21" s="23" t="s">
        <v>15</v>
      </c>
      <c r="B21" s="50">
        <v>44697</v>
      </c>
      <c r="C21" s="60"/>
      <c r="D21" s="55"/>
      <c r="E21" s="55"/>
      <c r="F21" s="51"/>
      <c r="G21" s="24"/>
      <c r="H21" s="79"/>
      <c r="I21" s="83"/>
      <c r="J21" s="84"/>
      <c r="K21" s="26"/>
    </row>
    <row r="22" spans="1:11" x14ac:dyDescent="0.25">
      <c r="A22" s="23" t="s">
        <v>16</v>
      </c>
      <c r="B22" s="50">
        <v>44698</v>
      </c>
      <c r="C22" s="60"/>
      <c r="D22" s="55"/>
      <c r="E22" s="55"/>
      <c r="F22" s="51"/>
      <c r="G22" s="24"/>
      <c r="H22" s="79"/>
      <c r="I22" s="83"/>
      <c r="J22" s="84"/>
      <c r="K22" s="26"/>
    </row>
    <row r="23" spans="1:11" x14ac:dyDescent="0.25">
      <c r="A23" s="23" t="s">
        <v>17</v>
      </c>
      <c r="B23" s="50">
        <v>44699</v>
      </c>
      <c r="C23" s="60"/>
      <c r="D23" s="55"/>
      <c r="E23" s="55"/>
      <c r="F23" s="51"/>
      <c r="G23" s="24"/>
      <c r="H23" s="79"/>
      <c r="I23" s="83"/>
      <c r="J23" s="84"/>
      <c r="K23" s="26"/>
    </row>
    <row r="24" spans="1:11" x14ac:dyDescent="0.25">
      <c r="A24" s="23" t="s">
        <v>18</v>
      </c>
      <c r="B24" s="50">
        <v>44700</v>
      </c>
      <c r="C24" s="60"/>
      <c r="D24" s="55"/>
      <c r="E24" s="55"/>
      <c r="F24" s="51"/>
      <c r="G24" s="24"/>
      <c r="H24" s="79"/>
      <c r="I24" s="83"/>
      <c r="J24" s="84"/>
      <c r="K24" s="26"/>
    </row>
    <row r="25" spans="1:11" x14ac:dyDescent="0.25">
      <c r="A25" s="23" t="s">
        <v>19</v>
      </c>
      <c r="B25" s="50">
        <v>44701</v>
      </c>
      <c r="C25" s="60"/>
      <c r="D25" s="55"/>
      <c r="E25" s="55"/>
      <c r="F25" s="51"/>
      <c r="G25" s="24"/>
      <c r="H25" s="79"/>
      <c r="I25" s="83"/>
      <c r="J25" s="84"/>
      <c r="K25" s="26"/>
    </row>
    <row r="26" spans="1:11" x14ac:dyDescent="0.25">
      <c r="A26" s="23" t="s">
        <v>20</v>
      </c>
      <c r="B26" s="50">
        <v>44702</v>
      </c>
      <c r="C26" s="60"/>
      <c r="D26" s="55"/>
      <c r="E26" s="55"/>
      <c r="F26" s="51"/>
      <c r="G26" s="24"/>
      <c r="H26" s="79"/>
      <c r="I26" s="83"/>
      <c r="J26" s="84"/>
      <c r="K26" s="26"/>
    </row>
    <row r="27" spans="1:11" x14ac:dyDescent="0.25">
      <c r="A27" s="23" t="s">
        <v>14</v>
      </c>
      <c r="B27" s="50">
        <v>44703</v>
      </c>
      <c r="C27" s="60"/>
      <c r="D27" s="55"/>
      <c r="E27" s="55"/>
      <c r="F27" s="51"/>
      <c r="G27" s="24"/>
      <c r="H27" s="79"/>
      <c r="I27" s="83"/>
      <c r="J27" s="84"/>
      <c r="K27" s="26"/>
    </row>
    <row r="28" spans="1:11" x14ac:dyDescent="0.25">
      <c r="A28" s="23" t="s">
        <v>15</v>
      </c>
      <c r="B28" s="50">
        <v>44704</v>
      </c>
      <c r="C28" s="60"/>
      <c r="D28" s="55"/>
      <c r="E28" s="55"/>
      <c r="F28" s="51"/>
      <c r="G28" s="24"/>
      <c r="H28" s="79"/>
      <c r="I28" s="83"/>
      <c r="J28" s="84"/>
      <c r="K28" s="26"/>
    </row>
    <row r="29" spans="1:11" x14ac:dyDescent="0.25">
      <c r="A29" s="23" t="s">
        <v>16</v>
      </c>
      <c r="B29" s="50">
        <v>44705</v>
      </c>
      <c r="C29" s="60"/>
      <c r="D29" s="55"/>
      <c r="E29" s="55"/>
      <c r="F29" s="51"/>
      <c r="G29" s="24"/>
      <c r="H29" s="79"/>
      <c r="I29" s="83"/>
      <c r="J29" s="84"/>
      <c r="K29" s="26"/>
    </row>
    <row r="30" spans="1:11" x14ac:dyDescent="0.25">
      <c r="A30" s="23" t="s">
        <v>17</v>
      </c>
      <c r="B30" s="50">
        <v>44706</v>
      </c>
      <c r="C30" s="60"/>
      <c r="D30" s="55"/>
      <c r="E30" s="55"/>
      <c r="F30" s="51"/>
      <c r="G30" s="24"/>
      <c r="H30" s="79"/>
      <c r="I30" s="83"/>
      <c r="J30" s="84"/>
      <c r="K30" s="26"/>
    </row>
    <row r="31" spans="1:11" x14ac:dyDescent="0.25">
      <c r="A31" s="23" t="s">
        <v>18</v>
      </c>
      <c r="B31" s="50">
        <v>44707</v>
      </c>
      <c r="C31" s="60"/>
      <c r="D31" s="55"/>
      <c r="E31" s="55"/>
      <c r="F31" s="51"/>
      <c r="G31" s="24"/>
      <c r="H31" s="79"/>
      <c r="I31" s="83"/>
      <c r="J31" s="84"/>
      <c r="K31" s="26"/>
    </row>
    <row r="32" spans="1:11" x14ac:dyDescent="0.25">
      <c r="A32" s="23" t="s">
        <v>19</v>
      </c>
      <c r="B32" s="50">
        <v>44708</v>
      </c>
      <c r="C32" s="60"/>
      <c r="D32" s="55"/>
      <c r="E32" s="55"/>
      <c r="F32" s="51"/>
      <c r="G32" s="24"/>
      <c r="H32" s="79"/>
      <c r="I32" s="83"/>
      <c r="J32" s="84"/>
      <c r="K32" s="26"/>
    </row>
    <row r="33" spans="1:11" x14ac:dyDescent="0.25">
      <c r="A33" s="23" t="s">
        <v>20</v>
      </c>
      <c r="B33" s="50">
        <v>44709</v>
      </c>
      <c r="C33" s="60"/>
      <c r="D33" s="55"/>
      <c r="E33" s="55"/>
      <c r="F33" s="51"/>
      <c r="G33" s="24"/>
      <c r="H33" s="79"/>
      <c r="I33" s="83"/>
      <c r="J33" s="84"/>
      <c r="K33" s="26"/>
    </row>
    <row r="34" spans="1:11" x14ac:dyDescent="0.25">
      <c r="A34" s="23" t="s">
        <v>14</v>
      </c>
      <c r="B34" s="50">
        <v>44710</v>
      </c>
      <c r="C34" s="60"/>
      <c r="D34" s="55"/>
      <c r="E34" s="55"/>
      <c r="F34" s="51"/>
      <c r="G34" s="74"/>
      <c r="H34" s="80"/>
      <c r="I34" s="83"/>
      <c r="J34" s="84"/>
      <c r="K34" s="26"/>
    </row>
    <row r="35" spans="1:11" x14ac:dyDescent="0.25">
      <c r="A35" s="23" t="s">
        <v>15</v>
      </c>
      <c r="B35" s="50">
        <v>44711</v>
      </c>
      <c r="C35" s="49"/>
      <c r="D35" s="55"/>
      <c r="E35" s="55"/>
      <c r="F35" s="51"/>
      <c r="G35" s="75"/>
      <c r="H35" s="80"/>
      <c r="I35" s="83"/>
      <c r="J35" s="84"/>
      <c r="K35" s="26"/>
    </row>
    <row r="36" spans="1:11" x14ac:dyDescent="0.25">
      <c r="A36" s="23" t="s">
        <v>16</v>
      </c>
      <c r="B36" s="50">
        <v>44712</v>
      </c>
      <c r="C36" s="49"/>
      <c r="D36" s="55"/>
      <c r="E36" s="55"/>
      <c r="F36" s="51"/>
      <c r="G36" s="75"/>
      <c r="H36" s="80"/>
      <c r="I36" s="130"/>
      <c r="J36" s="131"/>
      <c r="K36" s="26"/>
    </row>
    <row r="37" spans="1:11" ht="15.75" thickBot="1" x14ac:dyDescent="0.3">
      <c r="A37" s="29"/>
      <c r="B37" s="69"/>
      <c r="C37" s="60"/>
      <c r="D37" s="68"/>
      <c r="E37" s="68"/>
      <c r="F37" s="73"/>
      <c r="G37" s="76"/>
      <c r="H37" s="81"/>
      <c r="I37" s="83"/>
      <c r="J37" s="84"/>
      <c r="K37" s="26"/>
    </row>
    <row r="38" spans="1:11" x14ac:dyDescent="0.25">
      <c r="A38" s="132" t="s">
        <v>21</v>
      </c>
      <c r="B38" s="133"/>
      <c r="C38" s="30"/>
      <c r="D38" s="67">
        <f>SUM(D6:D36)</f>
        <v>0</v>
      </c>
      <c r="E38" s="67">
        <f t="shared" ref="E38:G38" si="0">SUM(E6:E36)</f>
        <v>0</v>
      </c>
      <c r="F38" s="67">
        <f t="shared" si="0"/>
        <v>0</v>
      </c>
      <c r="G38" s="67">
        <f t="shared" si="0"/>
        <v>0</v>
      </c>
      <c r="H38" s="114"/>
      <c r="I38" s="134"/>
      <c r="J38" s="135"/>
      <c r="K38" s="26">
        <v>0</v>
      </c>
    </row>
    <row r="39" spans="1:11" x14ac:dyDescent="0.25">
      <c r="A39" s="136" t="s">
        <v>22</v>
      </c>
      <c r="B39" s="89"/>
      <c r="C39" s="31"/>
      <c r="D39" s="32">
        <v>0</v>
      </c>
      <c r="E39" s="61"/>
      <c r="F39" s="33"/>
      <c r="G39" s="64"/>
      <c r="H39" s="114"/>
      <c r="I39" s="134"/>
      <c r="J39" s="135"/>
      <c r="K39" s="26">
        <v>0</v>
      </c>
    </row>
    <row r="40" spans="1:11" x14ac:dyDescent="0.25">
      <c r="A40" s="137"/>
      <c r="B40" s="89"/>
      <c r="C40" s="31"/>
      <c r="D40" s="62"/>
      <c r="E40" s="61"/>
      <c r="F40" s="33"/>
      <c r="G40" s="63"/>
      <c r="H40" s="115"/>
      <c r="I40" s="85"/>
      <c r="J40" s="86"/>
      <c r="K40" s="26">
        <v>0</v>
      </c>
    </row>
    <row r="41" spans="1:11" ht="15.75" thickBot="1" x14ac:dyDescent="0.3">
      <c r="A41" s="137"/>
      <c r="B41" s="89"/>
      <c r="C41" s="31"/>
      <c r="D41" s="35"/>
      <c r="E41" s="61"/>
      <c r="F41" s="33"/>
      <c r="G41" s="36"/>
      <c r="H41" s="116"/>
      <c r="I41" s="85"/>
      <c r="J41" s="86"/>
      <c r="K41" s="26">
        <v>0</v>
      </c>
    </row>
    <row r="42" spans="1:11" ht="15.75" customHeight="1" thickBot="1" x14ac:dyDescent="0.3">
      <c r="A42" s="138" t="s">
        <v>23</v>
      </c>
      <c r="B42" s="139"/>
      <c r="C42" s="140"/>
      <c r="D42" s="90">
        <f>SUM(D38:E38)+SUM(D39:D41)</f>
        <v>0</v>
      </c>
      <c r="E42" s="91"/>
      <c r="F42" s="33"/>
      <c r="G42" s="37"/>
      <c r="H42" s="116"/>
      <c r="I42" s="85"/>
      <c r="J42" s="86"/>
      <c r="K42" s="26">
        <v>0</v>
      </c>
    </row>
    <row r="43" spans="1:11" x14ac:dyDescent="0.25">
      <c r="A43" s="141"/>
      <c r="B43" s="141"/>
      <c r="C43" s="38"/>
      <c r="D43" s="46"/>
      <c r="E43" s="46"/>
      <c r="F43" s="39"/>
      <c r="G43" s="37"/>
      <c r="H43" s="116"/>
      <c r="I43" s="85"/>
      <c r="J43" s="86"/>
      <c r="K43" s="26">
        <v>0</v>
      </c>
    </row>
    <row r="44" spans="1:11" ht="15.75" x14ac:dyDescent="0.25">
      <c r="A44" s="142" t="s">
        <v>24</v>
      </c>
      <c r="B44" s="142"/>
      <c r="C44" s="40">
        <f>April!C49</f>
        <v>0</v>
      </c>
      <c r="D44" s="41"/>
      <c r="E44" s="41"/>
      <c r="F44" s="39"/>
      <c r="G44" s="37"/>
      <c r="H44" s="116"/>
      <c r="I44" s="85"/>
      <c r="J44" s="86"/>
      <c r="K44" s="26">
        <v>0</v>
      </c>
    </row>
    <row r="45" spans="1:11" x14ac:dyDescent="0.25">
      <c r="A45" s="143" t="s">
        <v>25</v>
      </c>
      <c r="B45" s="143"/>
      <c r="C45" s="92">
        <f>D42</f>
        <v>0</v>
      </c>
      <c r="D45" s="42"/>
      <c r="E45" s="42"/>
      <c r="F45" s="39"/>
      <c r="G45" s="37"/>
      <c r="H45" s="116"/>
      <c r="I45" s="82"/>
      <c r="J45" s="86"/>
      <c r="K45" s="26">
        <v>0</v>
      </c>
    </row>
    <row r="46" spans="1:11" x14ac:dyDescent="0.25">
      <c r="A46" s="144" t="s">
        <v>13</v>
      </c>
      <c r="B46" s="144"/>
      <c r="C46" s="43">
        <f>C44+C45</f>
        <v>0</v>
      </c>
      <c r="D46" s="44"/>
      <c r="E46" s="44"/>
      <c r="F46" s="39"/>
      <c r="G46" s="37"/>
      <c r="H46" s="116"/>
      <c r="I46" s="129"/>
      <c r="J46" s="124"/>
      <c r="K46" s="26">
        <v>0</v>
      </c>
    </row>
    <row r="47" spans="1:11" x14ac:dyDescent="0.25">
      <c r="A47" s="148" t="s">
        <v>26</v>
      </c>
      <c r="B47" s="148"/>
      <c r="C47" s="15">
        <f>K59</f>
        <v>0</v>
      </c>
      <c r="D47" s="21"/>
      <c r="E47" s="21"/>
      <c r="F47" s="17"/>
      <c r="G47" s="20"/>
      <c r="H47" s="116"/>
      <c r="I47" s="129"/>
      <c r="J47" s="124"/>
      <c r="K47" s="26">
        <v>0</v>
      </c>
    </row>
    <row r="48" spans="1:11" x14ac:dyDescent="0.25">
      <c r="A48" s="149" t="s">
        <v>27</v>
      </c>
      <c r="B48" s="149"/>
      <c r="C48" s="14">
        <f>C46-C47</f>
        <v>0</v>
      </c>
      <c r="D48" s="22"/>
      <c r="E48" s="22"/>
      <c r="F48" s="17"/>
      <c r="G48" s="20"/>
      <c r="H48" s="116"/>
      <c r="I48" s="150"/>
      <c r="J48" s="151"/>
      <c r="K48" s="26">
        <v>0</v>
      </c>
    </row>
    <row r="49" spans="1:11" x14ac:dyDescent="0.25">
      <c r="A49" s="148" t="s">
        <v>28</v>
      </c>
      <c r="B49" s="148"/>
      <c r="C49" s="16">
        <v>0</v>
      </c>
      <c r="D49" s="21"/>
      <c r="E49" s="21"/>
      <c r="F49" s="17"/>
      <c r="G49" s="20"/>
      <c r="H49" s="116"/>
      <c r="I49" s="129"/>
      <c r="J49" s="124"/>
      <c r="K49" s="26">
        <v>0</v>
      </c>
    </row>
    <row r="50" spans="1:11" x14ac:dyDescent="0.25">
      <c r="A50" s="149" t="s">
        <v>29</v>
      </c>
      <c r="B50" s="149"/>
      <c r="C50" s="14">
        <f>C49-C48</f>
        <v>0</v>
      </c>
      <c r="D50" s="22"/>
      <c r="E50" s="22"/>
      <c r="F50" s="17"/>
      <c r="G50" s="20"/>
      <c r="H50" s="116"/>
      <c r="I50" s="129"/>
      <c r="J50" s="124"/>
      <c r="K50" s="26">
        <v>0</v>
      </c>
    </row>
    <row r="51" spans="1:11" x14ac:dyDescent="0.25">
      <c r="A51" s="17"/>
      <c r="B51" s="17"/>
      <c r="C51" s="17"/>
      <c r="D51" s="17"/>
      <c r="E51" s="17"/>
      <c r="F51" s="17"/>
      <c r="G51" s="17"/>
      <c r="H51" s="114"/>
      <c r="I51" s="129"/>
      <c r="J51" s="124"/>
      <c r="K51" s="28"/>
    </row>
    <row r="52" spans="1:11" x14ac:dyDescent="0.25">
      <c r="A52" s="18"/>
      <c r="B52" s="18"/>
      <c r="C52" s="18"/>
      <c r="D52" s="18"/>
      <c r="E52" s="18"/>
      <c r="F52" s="18"/>
      <c r="G52" s="18"/>
      <c r="H52" s="152" t="s">
        <v>30</v>
      </c>
      <c r="I52" s="153"/>
      <c r="J52" s="154"/>
      <c r="K52" s="14">
        <f>SUM(F38:G38)</f>
        <v>0</v>
      </c>
    </row>
    <row r="53" spans="1:11" x14ac:dyDescent="0.25">
      <c r="A53" s="18"/>
      <c r="B53" s="18"/>
      <c r="C53" s="18"/>
      <c r="D53" s="18"/>
      <c r="E53" s="18"/>
      <c r="F53" s="18"/>
      <c r="G53" s="18"/>
      <c r="H53" s="152" t="s">
        <v>31</v>
      </c>
      <c r="I53" s="153"/>
      <c r="J53" s="154"/>
      <c r="K53" s="14">
        <f>SUM(K6:K52)</f>
        <v>0</v>
      </c>
    </row>
    <row r="54" spans="1:11" x14ac:dyDescent="0.25">
      <c r="A54" s="18"/>
      <c r="B54" s="18"/>
      <c r="C54" s="18"/>
      <c r="D54" s="18"/>
      <c r="E54" s="18"/>
      <c r="F54" s="18"/>
      <c r="G54" s="18"/>
      <c r="H54" s="117"/>
      <c r="I54" s="58" t="s">
        <v>32</v>
      </c>
      <c r="J54" s="87"/>
      <c r="K54" s="47">
        <v>0</v>
      </c>
    </row>
    <row r="55" spans="1:11" x14ac:dyDescent="0.25">
      <c r="A55" s="18"/>
      <c r="B55" s="18"/>
      <c r="C55" s="18"/>
      <c r="D55" s="18"/>
      <c r="E55" s="18"/>
      <c r="F55" s="18"/>
      <c r="G55" s="18"/>
      <c r="H55" s="117"/>
      <c r="I55" s="58" t="s">
        <v>32</v>
      </c>
      <c r="J55" s="87"/>
      <c r="K55" s="47"/>
    </row>
    <row r="56" spans="1:11" x14ac:dyDescent="0.25">
      <c r="A56" s="18"/>
      <c r="B56" s="18"/>
      <c r="C56" s="18"/>
      <c r="D56" s="18"/>
      <c r="E56" s="18"/>
      <c r="F56" s="18"/>
      <c r="G56" s="18"/>
      <c r="H56" s="117"/>
      <c r="I56" s="58" t="s">
        <v>32</v>
      </c>
      <c r="J56" s="87"/>
      <c r="K56" s="47"/>
    </row>
    <row r="57" spans="1:11" x14ac:dyDescent="0.25">
      <c r="A57" s="18"/>
      <c r="B57" s="18"/>
      <c r="C57" s="18"/>
      <c r="D57" s="18"/>
      <c r="E57" s="18"/>
      <c r="F57" s="18"/>
      <c r="G57" s="18"/>
      <c r="H57" s="117"/>
      <c r="I57" s="58" t="s">
        <v>32</v>
      </c>
      <c r="J57" s="87"/>
      <c r="K57" s="47">
        <v>0</v>
      </c>
    </row>
    <row r="58" spans="1:11" x14ac:dyDescent="0.25">
      <c r="A58" s="18"/>
      <c r="B58" s="18"/>
      <c r="C58" s="18"/>
      <c r="D58" s="18"/>
      <c r="E58" s="18"/>
      <c r="F58" s="19"/>
      <c r="G58" s="18"/>
      <c r="H58" s="118"/>
      <c r="I58" s="58" t="s">
        <v>32</v>
      </c>
      <c r="J58" s="57"/>
      <c r="K58" s="47">
        <v>0</v>
      </c>
    </row>
    <row r="59" spans="1:11" x14ac:dyDescent="0.25">
      <c r="A59" s="18"/>
      <c r="B59" s="18"/>
      <c r="C59" s="18"/>
      <c r="D59" s="18"/>
      <c r="E59" s="18"/>
      <c r="F59" s="19"/>
      <c r="G59" s="18"/>
      <c r="H59" s="145" t="s">
        <v>21</v>
      </c>
      <c r="I59" s="146"/>
      <c r="J59" s="147"/>
      <c r="K59" s="14">
        <f>K53+SUM(K54:K58)</f>
        <v>0</v>
      </c>
    </row>
    <row r="60" spans="1:11" x14ac:dyDescent="0.25">
      <c r="A60" s="18"/>
      <c r="B60" s="18"/>
      <c r="C60" s="18"/>
      <c r="D60" s="18"/>
      <c r="E60" s="18"/>
      <c r="F60" s="19"/>
      <c r="G60" s="18"/>
      <c r="H60" s="119"/>
      <c r="I60" s="17"/>
      <c r="J60" s="17"/>
      <c r="K60" s="17"/>
    </row>
    <row r="61" spans="1:11" x14ac:dyDescent="0.25">
      <c r="A61" s="18"/>
      <c r="B61" s="18"/>
      <c r="C61" s="18"/>
      <c r="D61" s="18"/>
      <c r="E61" s="18"/>
      <c r="F61" s="18"/>
      <c r="G61" s="18"/>
      <c r="H61" s="120"/>
      <c r="I61" s="18"/>
      <c r="J61" s="18"/>
      <c r="K61" s="18"/>
    </row>
    <row r="62" spans="1:11" x14ac:dyDescent="0.25">
      <c r="A62" s="18"/>
      <c r="B62" s="18"/>
      <c r="C62" s="18"/>
      <c r="D62" s="18"/>
      <c r="E62" s="18"/>
      <c r="F62" s="18"/>
      <c r="G62" s="18"/>
      <c r="H62" s="120"/>
      <c r="I62" s="18"/>
      <c r="J62" s="18"/>
      <c r="K62" s="18"/>
    </row>
    <row r="63" spans="1:11" x14ac:dyDescent="0.25">
      <c r="A63" s="45"/>
      <c r="B63" s="45"/>
      <c r="C63" s="45"/>
      <c r="D63" s="45"/>
      <c r="E63" s="45"/>
      <c r="F63" s="45"/>
      <c r="G63" s="45"/>
      <c r="H63" s="120"/>
      <c r="I63" s="18"/>
      <c r="J63" s="18"/>
      <c r="K63" s="18"/>
    </row>
    <row r="64" spans="1:11" x14ac:dyDescent="0.25">
      <c r="A64" s="45"/>
      <c r="B64" s="45"/>
      <c r="C64" s="45"/>
      <c r="D64" s="45"/>
      <c r="E64" s="45"/>
      <c r="F64" s="45"/>
      <c r="G64" s="45"/>
      <c r="H64" s="120"/>
      <c r="I64" s="18"/>
      <c r="J64" s="18"/>
      <c r="K64" s="18"/>
    </row>
    <row r="65" spans="1:11" x14ac:dyDescent="0.25">
      <c r="A65" s="45"/>
      <c r="B65" s="45"/>
      <c r="C65" s="45"/>
      <c r="D65" s="45"/>
      <c r="E65" s="45"/>
      <c r="F65" s="45"/>
      <c r="G65" s="45"/>
      <c r="H65" s="120"/>
      <c r="I65" s="18"/>
      <c r="J65" s="18"/>
      <c r="K65" s="18"/>
    </row>
    <row r="66" spans="1:11" x14ac:dyDescent="0.25">
      <c r="A66" s="45"/>
      <c r="B66" s="45"/>
      <c r="C66" s="45"/>
      <c r="D66" s="45"/>
      <c r="E66" s="45"/>
      <c r="F66" s="45"/>
      <c r="G66" s="45"/>
      <c r="H66" s="120"/>
      <c r="I66" s="18"/>
      <c r="J66" s="18"/>
      <c r="K66" s="18"/>
    </row>
    <row r="67" spans="1:11" x14ac:dyDescent="0.25">
      <c r="A67" s="45"/>
      <c r="B67" s="45"/>
      <c r="C67" s="45"/>
      <c r="D67" s="45"/>
      <c r="E67" s="45"/>
      <c r="F67" s="45"/>
      <c r="G67" s="45"/>
      <c r="H67" s="120"/>
      <c r="I67" s="18"/>
      <c r="J67" s="18"/>
      <c r="K67" s="18"/>
    </row>
    <row r="68" spans="1:11" x14ac:dyDescent="0.25">
      <c r="A68" s="45"/>
      <c r="B68" s="45"/>
      <c r="C68" s="45"/>
      <c r="D68" s="45"/>
      <c r="E68" s="45"/>
      <c r="F68" s="45"/>
      <c r="G68" s="45"/>
      <c r="H68" s="121"/>
      <c r="I68" s="45"/>
      <c r="J68" s="45"/>
      <c r="K68" s="45"/>
    </row>
    <row r="69" spans="1:11" x14ac:dyDescent="0.25">
      <c r="H69" s="121"/>
      <c r="I69" s="45"/>
      <c r="J69" s="45"/>
      <c r="K69" s="45"/>
    </row>
  </sheetData>
  <mergeCells count="30">
    <mergeCell ref="H59:J59"/>
    <mergeCell ref="A47:B47"/>
    <mergeCell ref="I47:J47"/>
    <mergeCell ref="A48:B48"/>
    <mergeCell ref="I48:J48"/>
    <mergeCell ref="A49:B49"/>
    <mergeCell ref="I49:J49"/>
    <mergeCell ref="A50:B50"/>
    <mergeCell ref="I50:J50"/>
    <mergeCell ref="I51:J51"/>
    <mergeCell ref="H52:J52"/>
    <mergeCell ref="H53:J53"/>
    <mergeCell ref="I46:J46"/>
    <mergeCell ref="I11:J11"/>
    <mergeCell ref="I36:J36"/>
    <mergeCell ref="A38:B38"/>
    <mergeCell ref="I38:J38"/>
    <mergeCell ref="A39:A41"/>
    <mergeCell ref="I39:J39"/>
    <mergeCell ref="A42:C42"/>
    <mergeCell ref="A43:B43"/>
    <mergeCell ref="A44:B44"/>
    <mergeCell ref="A45:B45"/>
    <mergeCell ref="A46:B46"/>
    <mergeCell ref="I10:J10"/>
    <mergeCell ref="I5:J5"/>
    <mergeCell ref="I6:J6"/>
    <mergeCell ref="I7:J7"/>
    <mergeCell ref="I8:J8"/>
    <mergeCell ref="I9:J9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9"/>
  <sheetViews>
    <sheetView view="pageBreakPreview" zoomScaleSheetLayoutView="100" workbookViewId="0">
      <selection activeCell="G5" sqref="G5"/>
    </sheetView>
  </sheetViews>
  <sheetFormatPr defaultColWidth="8.85546875" defaultRowHeight="15" x14ac:dyDescent="0.25"/>
  <cols>
    <col min="1" max="1" width="9.85546875" customWidth="1"/>
    <col min="2" max="2" width="11.28515625" bestFit="1" customWidth="1"/>
    <col min="3" max="3" width="20.42578125" customWidth="1"/>
    <col min="4" max="7" width="11.140625" customWidth="1"/>
    <col min="8" max="8" width="10.140625" bestFit="1" customWidth="1"/>
    <col min="9" max="9" width="21.42578125" customWidth="1"/>
    <col min="10" max="10" width="15" customWidth="1"/>
    <col min="11" max="11" width="12.140625" customWidth="1"/>
  </cols>
  <sheetData>
    <row r="1" spans="1:11" ht="18.75" x14ac:dyDescent="0.3">
      <c r="A1" s="1"/>
      <c r="B1" s="1"/>
      <c r="C1" s="2"/>
      <c r="D1" s="65" t="s">
        <v>0</v>
      </c>
      <c r="E1" s="65">
        <v>6</v>
      </c>
      <c r="F1" s="66" t="s">
        <v>1</v>
      </c>
      <c r="G1" s="66">
        <v>2022</v>
      </c>
      <c r="H1" s="2"/>
      <c r="I1" s="3"/>
      <c r="J1" s="2"/>
      <c r="K1" s="52"/>
    </row>
    <row r="2" spans="1:11" ht="18.75" x14ac:dyDescent="0.3">
      <c r="A2" s="4"/>
      <c r="B2" s="4"/>
      <c r="C2" s="2"/>
      <c r="D2" s="2"/>
      <c r="E2" s="2"/>
      <c r="F2" s="53"/>
      <c r="G2" s="53"/>
      <c r="H2" s="2"/>
      <c r="I2" s="5"/>
      <c r="J2" s="2"/>
      <c r="K2" s="12"/>
    </row>
    <row r="3" spans="1:11" ht="19.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12"/>
    </row>
    <row r="4" spans="1:11" x14ac:dyDescent="0.25">
      <c r="A4" s="6" t="s">
        <v>2</v>
      </c>
      <c r="B4" s="7"/>
      <c r="C4" s="8"/>
      <c r="D4" s="8"/>
      <c r="E4" s="8"/>
      <c r="F4" s="8"/>
      <c r="G4" s="9"/>
      <c r="H4" s="6" t="s">
        <v>3</v>
      </c>
      <c r="I4" s="7"/>
      <c r="J4" s="8"/>
      <c r="K4" s="9"/>
    </row>
    <row r="5" spans="1:11" ht="27" thickBot="1" x14ac:dyDescent="0.3">
      <c r="A5" s="10" t="s">
        <v>4</v>
      </c>
      <c r="B5" s="10" t="s">
        <v>5</v>
      </c>
      <c r="C5" s="11" t="s">
        <v>6</v>
      </c>
      <c r="D5" s="11" t="s">
        <v>34</v>
      </c>
      <c r="E5" s="11" t="s">
        <v>36</v>
      </c>
      <c r="F5" s="88" t="s">
        <v>9</v>
      </c>
      <c r="G5" s="11" t="str">
        <f>Januari!G5</f>
        <v>Op rekening</v>
      </c>
      <c r="H5" s="13" t="s">
        <v>11</v>
      </c>
      <c r="I5" s="125" t="s">
        <v>12</v>
      </c>
      <c r="J5" s="126"/>
      <c r="K5" s="10" t="s">
        <v>13</v>
      </c>
    </row>
    <row r="6" spans="1:11" x14ac:dyDescent="0.25">
      <c r="A6" s="23" t="s">
        <v>17</v>
      </c>
      <c r="B6" s="50">
        <v>44713</v>
      </c>
      <c r="C6" s="48"/>
      <c r="D6" s="55"/>
      <c r="E6" s="59"/>
      <c r="F6" s="51"/>
      <c r="G6" s="24"/>
      <c r="H6" s="113"/>
      <c r="I6" s="127"/>
      <c r="J6" s="128"/>
      <c r="K6" s="26"/>
    </row>
    <row r="7" spans="1:11" x14ac:dyDescent="0.25">
      <c r="A7" s="23" t="s">
        <v>18</v>
      </c>
      <c r="B7" s="50">
        <v>44714</v>
      </c>
      <c r="C7" s="49"/>
      <c r="D7" s="55"/>
      <c r="E7" s="55"/>
      <c r="F7" s="51"/>
      <c r="G7" s="24"/>
      <c r="H7" s="79"/>
      <c r="I7" s="123"/>
      <c r="J7" s="124"/>
      <c r="K7" s="26"/>
    </row>
    <row r="8" spans="1:11" x14ac:dyDescent="0.25">
      <c r="A8" s="23" t="s">
        <v>19</v>
      </c>
      <c r="B8" s="50">
        <v>44715</v>
      </c>
      <c r="C8" s="49"/>
      <c r="D8" s="55"/>
      <c r="E8" s="55"/>
      <c r="F8" s="51"/>
      <c r="G8" s="24"/>
      <c r="H8" s="79"/>
      <c r="I8" s="123"/>
      <c r="J8" s="124"/>
      <c r="K8" s="26"/>
    </row>
    <row r="9" spans="1:11" x14ac:dyDescent="0.25">
      <c r="A9" s="23" t="s">
        <v>20</v>
      </c>
      <c r="B9" s="50">
        <v>44716</v>
      </c>
      <c r="C9" s="49"/>
      <c r="D9" s="55"/>
      <c r="E9" s="55"/>
      <c r="F9" s="51"/>
      <c r="G9" s="24"/>
      <c r="H9" s="79"/>
      <c r="I9" s="123"/>
      <c r="J9" s="124"/>
      <c r="K9" s="26"/>
    </row>
    <row r="10" spans="1:11" x14ac:dyDescent="0.25">
      <c r="A10" s="23" t="s">
        <v>14</v>
      </c>
      <c r="B10" s="50">
        <v>44717</v>
      </c>
      <c r="C10" s="49"/>
      <c r="D10" s="55"/>
      <c r="E10" s="55"/>
      <c r="F10" s="51"/>
      <c r="G10" s="24"/>
      <c r="H10" s="79"/>
      <c r="I10" s="123"/>
      <c r="J10" s="124"/>
      <c r="K10" s="26"/>
    </row>
    <row r="11" spans="1:11" x14ac:dyDescent="0.25">
      <c r="A11" s="23" t="s">
        <v>15</v>
      </c>
      <c r="B11" s="50">
        <v>44718</v>
      </c>
      <c r="C11" s="49"/>
      <c r="D11" s="55"/>
      <c r="E11" s="55"/>
      <c r="F11" s="51"/>
      <c r="G11" s="24"/>
      <c r="H11" s="79"/>
      <c r="I11" s="123"/>
      <c r="J11" s="124"/>
      <c r="K11" s="26"/>
    </row>
    <row r="12" spans="1:11" x14ac:dyDescent="0.25">
      <c r="A12" s="23" t="s">
        <v>16</v>
      </c>
      <c r="B12" s="50">
        <v>44719</v>
      </c>
      <c r="C12" s="60"/>
      <c r="D12" s="55"/>
      <c r="E12" s="55"/>
      <c r="F12" s="51"/>
      <c r="G12" s="24"/>
      <c r="H12" s="79"/>
      <c r="I12" s="83"/>
      <c r="J12" s="84"/>
      <c r="K12" s="26"/>
    </row>
    <row r="13" spans="1:11" x14ac:dyDescent="0.25">
      <c r="A13" s="23" t="s">
        <v>17</v>
      </c>
      <c r="B13" s="50">
        <v>44720</v>
      </c>
      <c r="C13" s="60"/>
      <c r="D13" s="55"/>
      <c r="E13" s="55"/>
      <c r="F13" s="51"/>
      <c r="G13" s="24"/>
      <c r="H13" s="79"/>
      <c r="I13" s="83"/>
      <c r="J13" s="84"/>
      <c r="K13" s="26"/>
    </row>
    <row r="14" spans="1:11" x14ac:dyDescent="0.25">
      <c r="A14" s="23" t="s">
        <v>18</v>
      </c>
      <c r="B14" s="50">
        <v>44721</v>
      </c>
      <c r="C14" s="60"/>
      <c r="D14" s="55"/>
      <c r="E14" s="55"/>
      <c r="F14" s="51"/>
      <c r="G14" s="24"/>
      <c r="H14" s="79"/>
      <c r="I14" s="83"/>
      <c r="J14" s="84"/>
      <c r="K14" s="26"/>
    </row>
    <row r="15" spans="1:11" x14ac:dyDescent="0.25">
      <c r="A15" s="23" t="s">
        <v>19</v>
      </c>
      <c r="B15" s="50">
        <v>44722</v>
      </c>
      <c r="C15" s="60"/>
      <c r="D15" s="55"/>
      <c r="E15" s="55"/>
      <c r="F15" s="51"/>
      <c r="G15" s="24"/>
      <c r="H15" s="79"/>
      <c r="I15" s="83"/>
      <c r="J15" s="84"/>
      <c r="K15" s="26"/>
    </row>
    <row r="16" spans="1:11" x14ac:dyDescent="0.25">
      <c r="A16" s="23" t="s">
        <v>20</v>
      </c>
      <c r="B16" s="50">
        <v>44723</v>
      </c>
      <c r="C16" s="60"/>
      <c r="D16" s="55"/>
      <c r="E16" s="55"/>
      <c r="F16" s="51"/>
      <c r="G16" s="24"/>
      <c r="H16" s="79"/>
      <c r="I16" s="83"/>
      <c r="J16" s="84"/>
      <c r="K16" s="26"/>
    </row>
    <row r="17" spans="1:11" x14ac:dyDescent="0.25">
      <c r="A17" s="23" t="s">
        <v>14</v>
      </c>
      <c r="B17" s="50">
        <v>44724</v>
      </c>
      <c r="C17" s="60"/>
      <c r="D17" s="55"/>
      <c r="E17" s="55"/>
      <c r="F17" s="51"/>
      <c r="G17" s="24"/>
      <c r="H17" s="79"/>
      <c r="I17" s="83"/>
      <c r="J17" s="84"/>
      <c r="K17" s="26"/>
    </row>
    <row r="18" spans="1:11" x14ac:dyDescent="0.25">
      <c r="A18" s="23" t="s">
        <v>15</v>
      </c>
      <c r="B18" s="50">
        <v>44725</v>
      </c>
      <c r="C18" s="60"/>
      <c r="D18" s="55"/>
      <c r="E18" s="55"/>
      <c r="F18" s="51"/>
      <c r="G18" s="24"/>
      <c r="H18" s="79"/>
      <c r="I18" s="83"/>
      <c r="J18" s="84"/>
      <c r="K18" s="26"/>
    </row>
    <row r="19" spans="1:11" x14ac:dyDescent="0.25">
      <c r="A19" s="23" t="s">
        <v>16</v>
      </c>
      <c r="B19" s="50">
        <v>44726</v>
      </c>
      <c r="C19" s="60"/>
      <c r="D19" s="55"/>
      <c r="E19" s="55"/>
      <c r="F19" s="51"/>
      <c r="G19" s="24"/>
      <c r="H19" s="79"/>
      <c r="I19" s="83"/>
      <c r="J19" s="84"/>
      <c r="K19" s="26"/>
    </row>
    <row r="20" spans="1:11" x14ac:dyDescent="0.25">
      <c r="A20" s="23" t="s">
        <v>17</v>
      </c>
      <c r="B20" s="50">
        <v>44727</v>
      </c>
      <c r="C20" s="60"/>
      <c r="D20" s="55"/>
      <c r="E20" s="55"/>
      <c r="F20" s="51"/>
      <c r="G20" s="24"/>
      <c r="H20" s="79"/>
      <c r="I20" s="83"/>
      <c r="J20" s="84"/>
      <c r="K20" s="26"/>
    </row>
    <row r="21" spans="1:11" x14ac:dyDescent="0.25">
      <c r="A21" s="23" t="s">
        <v>18</v>
      </c>
      <c r="B21" s="50">
        <v>44728</v>
      </c>
      <c r="C21" s="60"/>
      <c r="D21" s="55"/>
      <c r="E21" s="55"/>
      <c r="F21" s="51"/>
      <c r="G21" s="24"/>
      <c r="H21" s="79"/>
      <c r="I21" s="83"/>
      <c r="J21" s="84"/>
      <c r="K21" s="26"/>
    </row>
    <row r="22" spans="1:11" x14ac:dyDescent="0.25">
      <c r="A22" s="23" t="s">
        <v>19</v>
      </c>
      <c r="B22" s="50">
        <v>44729</v>
      </c>
      <c r="C22" s="60"/>
      <c r="D22" s="55"/>
      <c r="E22" s="55"/>
      <c r="F22" s="51"/>
      <c r="G22" s="24"/>
      <c r="H22" s="79"/>
      <c r="I22" s="83"/>
      <c r="J22" s="84"/>
      <c r="K22" s="26"/>
    </row>
    <row r="23" spans="1:11" x14ac:dyDescent="0.25">
      <c r="A23" s="23" t="s">
        <v>20</v>
      </c>
      <c r="B23" s="50">
        <v>44730</v>
      </c>
      <c r="C23" s="60"/>
      <c r="D23" s="55"/>
      <c r="E23" s="55"/>
      <c r="F23" s="51"/>
      <c r="G23" s="24"/>
      <c r="H23" s="79"/>
      <c r="I23" s="83"/>
      <c r="J23" s="84"/>
      <c r="K23" s="26"/>
    </row>
    <row r="24" spans="1:11" x14ac:dyDescent="0.25">
      <c r="A24" s="23" t="s">
        <v>14</v>
      </c>
      <c r="B24" s="50">
        <v>44731</v>
      </c>
      <c r="C24" s="60"/>
      <c r="D24" s="55"/>
      <c r="E24" s="55"/>
      <c r="F24" s="51"/>
      <c r="G24" s="24"/>
      <c r="H24" s="79"/>
      <c r="I24" s="83"/>
      <c r="J24" s="84"/>
      <c r="K24" s="26"/>
    </row>
    <row r="25" spans="1:11" x14ac:dyDescent="0.25">
      <c r="A25" s="23" t="s">
        <v>15</v>
      </c>
      <c r="B25" s="50">
        <v>44732</v>
      </c>
      <c r="C25" s="60"/>
      <c r="D25" s="55"/>
      <c r="E25" s="55"/>
      <c r="F25" s="51"/>
      <c r="G25" s="24"/>
      <c r="H25" s="79"/>
      <c r="I25" s="83"/>
      <c r="J25" s="84"/>
      <c r="K25" s="26"/>
    </row>
    <row r="26" spans="1:11" x14ac:dyDescent="0.25">
      <c r="A26" s="23" t="s">
        <v>16</v>
      </c>
      <c r="B26" s="50">
        <v>44733</v>
      </c>
      <c r="C26" s="60"/>
      <c r="D26" s="55"/>
      <c r="E26" s="55"/>
      <c r="F26" s="51"/>
      <c r="G26" s="24"/>
      <c r="H26" s="79"/>
      <c r="I26" s="83"/>
      <c r="J26" s="84"/>
      <c r="K26" s="26"/>
    </row>
    <row r="27" spans="1:11" x14ac:dyDescent="0.25">
      <c r="A27" s="23" t="s">
        <v>17</v>
      </c>
      <c r="B27" s="50">
        <v>44734</v>
      </c>
      <c r="C27" s="60"/>
      <c r="D27" s="55"/>
      <c r="E27" s="55"/>
      <c r="F27" s="51"/>
      <c r="G27" s="24"/>
      <c r="H27" s="79"/>
      <c r="I27" s="83"/>
      <c r="J27" s="84"/>
      <c r="K27" s="26"/>
    </row>
    <row r="28" spans="1:11" x14ac:dyDescent="0.25">
      <c r="A28" s="23" t="s">
        <v>18</v>
      </c>
      <c r="B28" s="50">
        <v>44735</v>
      </c>
      <c r="C28" s="60"/>
      <c r="D28" s="55"/>
      <c r="E28" s="55"/>
      <c r="F28" s="51"/>
      <c r="G28" s="24"/>
      <c r="H28" s="79"/>
      <c r="I28" s="83"/>
      <c r="J28" s="84"/>
      <c r="K28" s="26"/>
    </row>
    <row r="29" spans="1:11" x14ac:dyDescent="0.25">
      <c r="A29" s="23" t="s">
        <v>19</v>
      </c>
      <c r="B29" s="50">
        <v>44736</v>
      </c>
      <c r="C29" s="60"/>
      <c r="D29" s="55"/>
      <c r="E29" s="55"/>
      <c r="F29" s="51"/>
      <c r="G29" s="24"/>
      <c r="H29" s="79"/>
      <c r="I29" s="83"/>
      <c r="J29" s="84"/>
      <c r="K29" s="26"/>
    </row>
    <row r="30" spans="1:11" x14ac:dyDescent="0.25">
      <c r="A30" s="23" t="s">
        <v>20</v>
      </c>
      <c r="B30" s="50">
        <v>44737</v>
      </c>
      <c r="C30" s="60"/>
      <c r="D30" s="55"/>
      <c r="E30" s="55"/>
      <c r="F30" s="51"/>
      <c r="G30" s="24"/>
      <c r="H30" s="79"/>
      <c r="I30" s="83"/>
      <c r="J30" s="84"/>
      <c r="K30" s="26"/>
    </row>
    <row r="31" spans="1:11" x14ac:dyDescent="0.25">
      <c r="A31" s="23" t="s">
        <v>14</v>
      </c>
      <c r="B31" s="50">
        <v>44738</v>
      </c>
      <c r="C31" s="60"/>
      <c r="D31" s="55"/>
      <c r="E31" s="55"/>
      <c r="F31" s="51"/>
      <c r="G31" s="24"/>
      <c r="H31" s="79"/>
      <c r="I31" s="83"/>
      <c r="J31" s="84"/>
      <c r="K31" s="26"/>
    </row>
    <row r="32" spans="1:11" x14ac:dyDescent="0.25">
      <c r="A32" s="23" t="s">
        <v>15</v>
      </c>
      <c r="B32" s="50">
        <v>44739</v>
      </c>
      <c r="C32" s="60"/>
      <c r="D32" s="55"/>
      <c r="E32" s="55"/>
      <c r="F32" s="51"/>
      <c r="G32" s="24"/>
      <c r="H32" s="79"/>
      <c r="I32" s="83"/>
      <c r="J32" s="84"/>
      <c r="K32" s="26"/>
    </row>
    <row r="33" spans="1:11" x14ac:dyDescent="0.25">
      <c r="A33" s="23" t="s">
        <v>16</v>
      </c>
      <c r="B33" s="50">
        <v>44740</v>
      </c>
      <c r="C33" s="60"/>
      <c r="D33" s="55"/>
      <c r="E33" s="55"/>
      <c r="F33" s="51"/>
      <c r="G33" s="24"/>
      <c r="H33" s="79"/>
      <c r="I33" s="83"/>
      <c r="J33" s="84"/>
      <c r="K33" s="26"/>
    </row>
    <row r="34" spans="1:11" x14ac:dyDescent="0.25">
      <c r="A34" s="23" t="s">
        <v>17</v>
      </c>
      <c r="B34" s="50">
        <v>44741</v>
      </c>
      <c r="C34" s="60"/>
      <c r="D34" s="55"/>
      <c r="E34" s="55"/>
      <c r="F34" s="51"/>
      <c r="G34" s="74"/>
      <c r="H34" s="80"/>
      <c r="I34" s="83"/>
      <c r="J34" s="84"/>
      <c r="K34" s="26"/>
    </row>
    <row r="35" spans="1:11" x14ac:dyDescent="0.25">
      <c r="A35" s="23" t="s">
        <v>18</v>
      </c>
      <c r="B35" s="50">
        <v>44742</v>
      </c>
      <c r="C35" s="49"/>
      <c r="D35" s="55"/>
      <c r="E35" s="55"/>
      <c r="F35" s="51"/>
      <c r="G35" s="75"/>
      <c r="H35" s="80"/>
      <c r="I35" s="83"/>
      <c r="J35" s="84"/>
      <c r="K35" s="26"/>
    </row>
    <row r="36" spans="1:11" x14ac:dyDescent="0.25">
      <c r="A36" s="70"/>
      <c r="B36" s="50"/>
      <c r="C36" s="49"/>
      <c r="D36" s="55"/>
      <c r="E36" s="55"/>
      <c r="F36" s="51"/>
      <c r="G36" s="75"/>
      <c r="H36" s="80"/>
      <c r="I36" s="130"/>
      <c r="J36" s="131"/>
      <c r="K36" s="26"/>
    </row>
    <row r="37" spans="1:11" ht="15.75" thickBot="1" x14ac:dyDescent="0.3">
      <c r="A37" s="29"/>
      <c r="B37" s="69"/>
      <c r="C37" s="60"/>
      <c r="D37" s="68"/>
      <c r="E37" s="68"/>
      <c r="F37" s="73"/>
      <c r="G37" s="76"/>
      <c r="H37" s="81"/>
      <c r="I37" s="83"/>
      <c r="J37" s="84"/>
      <c r="K37" s="26"/>
    </row>
    <row r="38" spans="1:11" x14ac:dyDescent="0.25">
      <c r="A38" s="132" t="s">
        <v>21</v>
      </c>
      <c r="B38" s="133"/>
      <c r="C38" s="30"/>
      <c r="D38" s="67">
        <f>SUM(D6:D36)</f>
        <v>0</v>
      </c>
      <c r="E38" s="67">
        <f t="shared" ref="E38:G38" si="0">SUM(E6:E36)</f>
        <v>0</v>
      </c>
      <c r="F38" s="67">
        <f t="shared" si="0"/>
        <v>0</v>
      </c>
      <c r="G38" s="67">
        <f t="shared" si="0"/>
        <v>0</v>
      </c>
      <c r="H38" s="114"/>
      <c r="I38" s="134"/>
      <c r="J38" s="135"/>
      <c r="K38" s="26"/>
    </row>
    <row r="39" spans="1:11" x14ac:dyDescent="0.25">
      <c r="A39" s="136" t="s">
        <v>22</v>
      </c>
      <c r="B39" s="89"/>
      <c r="C39" s="31"/>
      <c r="D39" s="32"/>
      <c r="E39" s="61"/>
      <c r="F39" s="33"/>
      <c r="G39" s="64"/>
      <c r="H39" s="114"/>
      <c r="I39" s="134"/>
      <c r="J39" s="135"/>
      <c r="K39" s="26">
        <v>0</v>
      </c>
    </row>
    <row r="40" spans="1:11" x14ac:dyDescent="0.25">
      <c r="A40" s="137"/>
      <c r="B40" s="89"/>
      <c r="C40" s="31"/>
      <c r="D40" s="62"/>
      <c r="E40" s="61"/>
      <c r="F40" s="33"/>
      <c r="G40" s="63"/>
      <c r="H40" s="115"/>
      <c r="I40" s="85"/>
      <c r="J40" s="86"/>
      <c r="K40" s="26">
        <v>0</v>
      </c>
    </row>
    <row r="41" spans="1:11" ht="15.75" thickBot="1" x14ac:dyDescent="0.3">
      <c r="A41" s="137"/>
      <c r="B41" s="89"/>
      <c r="C41" s="31"/>
      <c r="D41" s="35"/>
      <c r="E41" s="61"/>
      <c r="F41" s="33"/>
      <c r="G41" s="36"/>
      <c r="H41" s="116"/>
      <c r="I41" s="85"/>
      <c r="J41" s="86"/>
      <c r="K41" s="26">
        <v>0</v>
      </c>
    </row>
    <row r="42" spans="1:11" ht="15.75" customHeight="1" thickBot="1" x14ac:dyDescent="0.3">
      <c r="A42" s="138" t="s">
        <v>23</v>
      </c>
      <c r="B42" s="139"/>
      <c r="C42" s="140"/>
      <c r="D42" s="90">
        <f>SUM(D38:E38)+SUM(D39:D41)</f>
        <v>0</v>
      </c>
      <c r="E42" s="91"/>
      <c r="F42" s="33"/>
      <c r="G42" s="37"/>
      <c r="H42" s="116"/>
      <c r="I42" s="85"/>
      <c r="J42" s="86"/>
      <c r="K42" s="26">
        <v>0</v>
      </c>
    </row>
    <row r="43" spans="1:11" x14ac:dyDescent="0.25">
      <c r="A43" s="141"/>
      <c r="B43" s="141"/>
      <c r="C43" s="38"/>
      <c r="D43" s="46"/>
      <c r="E43" s="46"/>
      <c r="F43" s="39"/>
      <c r="G43" s="37"/>
      <c r="H43" s="116"/>
      <c r="I43" s="85"/>
      <c r="J43" s="86"/>
      <c r="K43" s="26">
        <v>0</v>
      </c>
    </row>
    <row r="44" spans="1:11" ht="15.75" x14ac:dyDescent="0.25">
      <c r="A44" s="142" t="s">
        <v>24</v>
      </c>
      <c r="B44" s="142"/>
      <c r="C44" s="40">
        <f>Mei!C49</f>
        <v>0</v>
      </c>
      <c r="D44" s="41"/>
      <c r="E44" s="41"/>
      <c r="F44" s="39"/>
      <c r="G44" s="37"/>
      <c r="H44" s="116"/>
      <c r="I44" s="85"/>
      <c r="J44" s="86"/>
      <c r="K44" s="26">
        <v>0</v>
      </c>
    </row>
    <row r="45" spans="1:11" x14ac:dyDescent="0.25">
      <c r="A45" s="143" t="s">
        <v>25</v>
      </c>
      <c r="B45" s="143"/>
      <c r="C45" s="92">
        <f>D42</f>
        <v>0</v>
      </c>
      <c r="D45" s="42"/>
      <c r="E45" s="42"/>
      <c r="F45" s="39"/>
      <c r="G45" s="37"/>
      <c r="H45" s="116"/>
      <c r="I45" s="82"/>
      <c r="J45" s="86"/>
      <c r="K45" s="26">
        <v>0</v>
      </c>
    </row>
    <row r="46" spans="1:11" x14ac:dyDescent="0.25">
      <c r="A46" s="144" t="s">
        <v>13</v>
      </c>
      <c r="B46" s="144"/>
      <c r="C46" s="43">
        <f>C44+C45</f>
        <v>0</v>
      </c>
      <c r="D46" s="44"/>
      <c r="E46" s="44"/>
      <c r="F46" s="39"/>
      <c r="G46" s="37"/>
      <c r="H46" s="116"/>
      <c r="I46" s="129"/>
      <c r="J46" s="124"/>
      <c r="K46" s="26">
        <v>0</v>
      </c>
    </row>
    <row r="47" spans="1:11" x14ac:dyDescent="0.25">
      <c r="A47" s="148" t="s">
        <v>26</v>
      </c>
      <c r="B47" s="148"/>
      <c r="C47" s="15">
        <f>K59</f>
        <v>0</v>
      </c>
      <c r="D47" s="21"/>
      <c r="E47" s="21"/>
      <c r="F47" s="17"/>
      <c r="G47" s="20"/>
      <c r="H47" s="116"/>
      <c r="I47" s="129"/>
      <c r="J47" s="124"/>
      <c r="K47" s="26">
        <v>0</v>
      </c>
    </row>
    <row r="48" spans="1:11" x14ac:dyDescent="0.25">
      <c r="A48" s="149" t="s">
        <v>27</v>
      </c>
      <c r="B48" s="149"/>
      <c r="C48" s="14">
        <f>C46-C47</f>
        <v>0</v>
      </c>
      <c r="D48" s="22"/>
      <c r="E48" s="22"/>
      <c r="F48" s="17"/>
      <c r="G48" s="20"/>
      <c r="H48" s="116"/>
      <c r="I48" s="150"/>
      <c r="J48" s="151"/>
      <c r="K48" s="26">
        <v>0</v>
      </c>
    </row>
    <row r="49" spans="1:11" x14ac:dyDescent="0.25">
      <c r="A49" s="148" t="s">
        <v>28</v>
      </c>
      <c r="B49" s="148"/>
      <c r="C49" s="16"/>
      <c r="D49" s="21"/>
      <c r="E49" s="21"/>
      <c r="F49" s="17"/>
      <c r="G49" s="20"/>
      <c r="H49" s="116"/>
      <c r="I49" s="129"/>
      <c r="J49" s="124"/>
      <c r="K49" s="26">
        <v>0</v>
      </c>
    </row>
    <row r="50" spans="1:11" x14ac:dyDescent="0.25">
      <c r="A50" s="149" t="s">
        <v>29</v>
      </c>
      <c r="B50" s="149"/>
      <c r="C50" s="14">
        <f>C49-C48</f>
        <v>0</v>
      </c>
      <c r="D50" s="22"/>
      <c r="E50" s="22"/>
      <c r="F50" s="17"/>
      <c r="G50" s="20"/>
      <c r="H50" s="116"/>
      <c r="I50" s="129"/>
      <c r="J50" s="124"/>
      <c r="K50" s="26">
        <v>0</v>
      </c>
    </row>
    <row r="51" spans="1:11" x14ac:dyDescent="0.25">
      <c r="A51" s="17"/>
      <c r="B51" s="17"/>
      <c r="C51" s="17"/>
      <c r="D51" s="17"/>
      <c r="E51" s="17"/>
      <c r="F51" s="17"/>
      <c r="G51" s="17"/>
      <c r="H51" s="114"/>
      <c r="I51" s="129"/>
      <c r="J51" s="124"/>
      <c r="K51" s="28"/>
    </row>
    <row r="52" spans="1:11" x14ac:dyDescent="0.25">
      <c r="A52" s="18"/>
      <c r="B52" s="18"/>
      <c r="C52" s="18"/>
      <c r="D52" s="18"/>
      <c r="E52" s="18"/>
      <c r="F52" s="18"/>
      <c r="G52" s="18"/>
      <c r="H52" s="152" t="s">
        <v>30</v>
      </c>
      <c r="I52" s="153"/>
      <c r="J52" s="154"/>
      <c r="K52" s="14">
        <f>SUM(F38:G38)</f>
        <v>0</v>
      </c>
    </row>
    <row r="53" spans="1:11" x14ac:dyDescent="0.25">
      <c r="A53" s="18"/>
      <c r="B53" s="18"/>
      <c r="C53" s="18"/>
      <c r="D53" s="18"/>
      <c r="E53" s="18"/>
      <c r="F53" s="18"/>
      <c r="G53" s="18"/>
      <c r="H53" s="152" t="s">
        <v>31</v>
      </c>
      <c r="I53" s="153"/>
      <c r="J53" s="154"/>
      <c r="K53" s="14">
        <f>SUM(K6:K52)</f>
        <v>0</v>
      </c>
    </row>
    <row r="54" spans="1:11" x14ac:dyDescent="0.25">
      <c r="A54" s="18"/>
      <c r="B54" s="18"/>
      <c r="C54" s="18"/>
      <c r="D54" s="18"/>
      <c r="E54" s="18"/>
      <c r="F54" s="18"/>
      <c r="G54" s="18"/>
      <c r="H54" s="56"/>
      <c r="I54" s="58" t="s">
        <v>32</v>
      </c>
      <c r="J54" s="87"/>
      <c r="K54" s="47">
        <v>0</v>
      </c>
    </row>
    <row r="55" spans="1:11" x14ac:dyDescent="0.25">
      <c r="A55" s="18"/>
      <c r="B55" s="18"/>
      <c r="C55" s="18"/>
      <c r="D55" s="18"/>
      <c r="E55" s="18"/>
      <c r="F55" s="18"/>
      <c r="G55" s="18"/>
      <c r="H55" s="56"/>
      <c r="I55" s="58" t="s">
        <v>32</v>
      </c>
      <c r="J55" s="87"/>
      <c r="K55" s="47"/>
    </row>
    <row r="56" spans="1:11" x14ac:dyDescent="0.25">
      <c r="A56" s="18"/>
      <c r="B56" s="18"/>
      <c r="C56" s="18"/>
      <c r="D56" s="18"/>
      <c r="E56" s="18"/>
      <c r="F56" s="18"/>
      <c r="G56" s="18"/>
      <c r="H56" s="56"/>
      <c r="I56" s="58" t="s">
        <v>32</v>
      </c>
      <c r="J56" s="87"/>
      <c r="K56" s="47"/>
    </row>
    <row r="57" spans="1:11" x14ac:dyDescent="0.25">
      <c r="A57" s="18"/>
      <c r="B57" s="18"/>
      <c r="C57" s="18"/>
      <c r="D57" s="18"/>
      <c r="E57" s="18"/>
      <c r="F57" s="18"/>
      <c r="G57" s="18"/>
      <c r="H57" s="56"/>
      <c r="I57" s="58" t="s">
        <v>32</v>
      </c>
      <c r="J57" s="87"/>
      <c r="K57" s="47">
        <v>0</v>
      </c>
    </row>
    <row r="58" spans="1:11" x14ac:dyDescent="0.25">
      <c r="A58" s="18"/>
      <c r="B58" s="18"/>
      <c r="C58" s="18"/>
      <c r="D58" s="18"/>
      <c r="E58" s="18"/>
      <c r="F58" s="19"/>
      <c r="G58" s="18"/>
      <c r="H58" s="93"/>
      <c r="I58" s="58" t="s">
        <v>32</v>
      </c>
      <c r="J58" s="57"/>
      <c r="K58" s="47">
        <v>0</v>
      </c>
    </row>
    <row r="59" spans="1:11" x14ac:dyDescent="0.25">
      <c r="A59" s="18"/>
      <c r="B59" s="18"/>
      <c r="C59" s="18"/>
      <c r="D59" s="18"/>
      <c r="E59" s="18"/>
      <c r="F59" s="19"/>
      <c r="G59" s="18"/>
      <c r="H59" s="145" t="s">
        <v>21</v>
      </c>
      <c r="I59" s="146"/>
      <c r="J59" s="147"/>
      <c r="K59" s="14">
        <f>K53+SUM(K54:K58)</f>
        <v>0</v>
      </c>
    </row>
    <row r="60" spans="1:11" x14ac:dyDescent="0.25">
      <c r="A60" s="18"/>
      <c r="B60" s="18"/>
      <c r="C60" s="18"/>
      <c r="D60" s="18"/>
      <c r="E60" s="18"/>
      <c r="F60" s="19"/>
      <c r="G60" s="18"/>
      <c r="H60" s="17"/>
      <c r="I60" s="17"/>
      <c r="J60" s="17"/>
      <c r="K60" s="17"/>
    </row>
    <row r="61" spans="1:1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x14ac:dyDescent="0.25">
      <c r="A63" s="45"/>
      <c r="B63" s="45"/>
      <c r="C63" s="45"/>
      <c r="D63" s="45"/>
      <c r="E63" s="45"/>
      <c r="F63" s="45"/>
      <c r="G63" s="45"/>
      <c r="H63" s="18"/>
      <c r="I63" s="18"/>
      <c r="J63" s="18"/>
      <c r="K63" s="18"/>
    </row>
    <row r="64" spans="1:11" x14ac:dyDescent="0.25">
      <c r="A64" s="45"/>
      <c r="B64" s="45"/>
      <c r="C64" s="45"/>
      <c r="D64" s="45"/>
      <c r="E64" s="45"/>
      <c r="F64" s="45"/>
      <c r="G64" s="45"/>
      <c r="H64" s="18"/>
      <c r="I64" s="18"/>
      <c r="J64" s="18"/>
      <c r="K64" s="18"/>
    </row>
    <row r="65" spans="1:11" x14ac:dyDescent="0.25">
      <c r="A65" s="45"/>
      <c r="B65" s="45"/>
      <c r="C65" s="45"/>
      <c r="D65" s="45"/>
      <c r="E65" s="45"/>
      <c r="F65" s="45"/>
      <c r="G65" s="45"/>
      <c r="H65" s="18"/>
      <c r="I65" s="18"/>
      <c r="J65" s="18"/>
      <c r="K65" s="18"/>
    </row>
    <row r="66" spans="1:11" x14ac:dyDescent="0.25">
      <c r="A66" s="45"/>
      <c r="B66" s="45"/>
      <c r="C66" s="45"/>
      <c r="D66" s="45"/>
      <c r="E66" s="45"/>
      <c r="F66" s="45"/>
      <c r="G66" s="45"/>
      <c r="H66" s="18"/>
      <c r="I66" s="18"/>
      <c r="J66" s="18"/>
      <c r="K66" s="18"/>
    </row>
    <row r="67" spans="1:11" x14ac:dyDescent="0.25">
      <c r="A67" s="45"/>
      <c r="B67" s="45"/>
      <c r="C67" s="45"/>
      <c r="D67" s="45"/>
      <c r="E67" s="45"/>
      <c r="F67" s="45"/>
      <c r="G67" s="45"/>
      <c r="H67" s="18"/>
      <c r="I67" s="18"/>
      <c r="J67" s="18"/>
      <c r="K67" s="18"/>
    </row>
    <row r="68" spans="1:11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</row>
    <row r="69" spans="1:11" x14ac:dyDescent="0.25">
      <c r="H69" s="45"/>
      <c r="I69" s="45"/>
      <c r="J69" s="45"/>
      <c r="K69" s="45"/>
    </row>
  </sheetData>
  <mergeCells count="30">
    <mergeCell ref="H59:J59"/>
    <mergeCell ref="A47:B47"/>
    <mergeCell ref="I47:J47"/>
    <mergeCell ref="A48:B48"/>
    <mergeCell ref="I48:J48"/>
    <mergeCell ref="A49:B49"/>
    <mergeCell ref="I49:J49"/>
    <mergeCell ref="A50:B50"/>
    <mergeCell ref="I50:J50"/>
    <mergeCell ref="I51:J51"/>
    <mergeCell ref="H52:J52"/>
    <mergeCell ref="H53:J53"/>
    <mergeCell ref="I46:J46"/>
    <mergeCell ref="I11:J11"/>
    <mergeCell ref="I36:J36"/>
    <mergeCell ref="A38:B38"/>
    <mergeCell ref="I38:J38"/>
    <mergeCell ref="A39:A41"/>
    <mergeCell ref="I39:J39"/>
    <mergeCell ref="A42:C42"/>
    <mergeCell ref="A43:B43"/>
    <mergeCell ref="A44:B44"/>
    <mergeCell ref="A45:B45"/>
    <mergeCell ref="A46:B46"/>
    <mergeCell ref="I10:J10"/>
    <mergeCell ref="I5:J5"/>
    <mergeCell ref="I6:J6"/>
    <mergeCell ref="I7:J7"/>
    <mergeCell ref="I8:J8"/>
    <mergeCell ref="I9:J9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69"/>
  <sheetViews>
    <sheetView view="pageBreakPreview" zoomScaleSheetLayoutView="100" workbookViewId="0">
      <selection activeCell="G5" sqref="G5"/>
    </sheetView>
  </sheetViews>
  <sheetFormatPr defaultColWidth="8.85546875" defaultRowHeight="15" x14ac:dyDescent="0.25"/>
  <cols>
    <col min="1" max="1" width="9.85546875" customWidth="1"/>
    <col min="2" max="2" width="11.28515625" bestFit="1" customWidth="1"/>
    <col min="3" max="3" width="20.42578125" customWidth="1"/>
    <col min="4" max="7" width="11.140625" customWidth="1"/>
    <col min="8" max="8" width="10.140625" style="122" bestFit="1" customWidth="1"/>
    <col min="9" max="9" width="21.42578125" customWidth="1"/>
    <col min="10" max="10" width="15" customWidth="1"/>
    <col min="11" max="11" width="13.7109375" customWidth="1"/>
  </cols>
  <sheetData>
    <row r="1" spans="1:11" ht="18.75" x14ac:dyDescent="0.3">
      <c r="A1" s="1"/>
      <c r="B1" s="1"/>
      <c r="C1" s="2"/>
      <c r="D1" s="65" t="s">
        <v>0</v>
      </c>
      <c r="E1" s="65">
        <v>7</v>
      </c>
      <c r="F1" s="66" t="s">
        <v>1</v>
      </c>
      <c r="G1" s="66">
        <v>2022</v>
      </c>
      <c r="H1" s="112"/>
      <c r="I1" s="3"/>
      <c r="J1" s="2"/>
      <c r="K1" s="52"/>
    </row>
    <row r="2" spans="1:11" ht="18.75" x14ac:dyDescent="0.3">
      <c r="A2" s="4"/>
      <c r="B2" s="4"/>
      <c r="C2" s="2"/>
      <c r="D2" s="2"/>
      <c r="E2" s="2"/>
      <c r="F2" s="53"/>
      <c r="G2" s="53"/>
      <c r="H2" s="112"/>
      <c r="I2" s="5"/>
      <c r="J2" s="2"/>
      <c r="K2" s="12"/>
    </row>
    <row r="3" spans="1:11" ht="19.5" thickBot="1" x14ac:dyDescent="0.35">
      <c r="A3" s="2"/>
      <c r="B3" s="2"/>
      <c r="C3" s="2"/>
      <c r="D3" s="2"/>
      <c r="E3" s="2"/>
      <c r="F3" s="2"/>
      <c r="G3" s="2"/>
      <c r="H3" s="112"/>
      <c r="I3" s="2"/>
      <c r="J3" s="2"/>
      <c r="K3" s="12"/>
    </row>
    <row r="4" spans="1:11" x14ac:dyDescent="0.25">
      <c r="A4" s="6" t="s">
        <v>2</v>
      </c>
      <c r="B4" s="7"/>
      <c r="C4" s="8"/>
      <c r="D4" s="8"/>
      <c r="E4" s="8"/>
      <c r="F4" s="8"/>
      <c r="G4" s="9"/>
      <c r="H4" s="110" t="s">
        <v>3</v>
      </c>
      <c r="I4" s="7"/>
      <c r="J4" s="8"/>
      <c r="K4" s="9"/>
    </row>
    <row r="5" spans="1:11" ht="27" thickBot="1" x14ac:dyDescent="0.3">
      <c r="A5" s="10" t="s">
        <v>4</v>
      </c>
      <c r="B5" s="10" t="s">
        <v>5</v>
      </c>
      <c r="C5" s="11" t="s">
        <v>6</v>
      </c>
      <c r="D5" s="11" t="s">
        <v>34</v>
      </c>
      <c r="E5" s="11" t="s">
        <v>8</v>
      </c>
      <c r="F5" s="88" t="s">
        <v>9</v>
      </c>
      <c r="G5" s="11" t="str">
        <f>Januari!G5</f>
        <v>Op rekening</v>
      </c>
      <c r="H5" s="111" t="s">
        <v>11</v>
      </c>
      <c r="I5" s="125" t="s">
        <v>12</v>
      </c>
      <c r="J5" s="126"/>
      <c r="K5" s="10" t="s">
        <v>13</v>
      </c>
    </row>
    <row r="6" spans="1:11" x14ac:dyDescent="0.25">
      <c r="A6" s="23" t="s">
        <v>19</v>
      </c>
      <c r="B6" s="50">
        <v>44743</v>
      </c>
      <c r="C6" s="48"/>
      <c r="D6" s="55"/>
      <c r="E6" s="59"/>
      <c r="F6" s="51"/>
      <c r="G6" s="24"/>
      <c r="H6" s="113"/>
      <c r="I6" s="127"/>
      <c r="J6" s="128"/>
      <c r="K6" s="26"/>
    </row>
    <row r="7" spans="1:11" x14ac:dyDescent="0.25">
      <c r="A7" s="23" t="s">
        <v>20</v>
      </c>
      <c r="B7" s="50">
        <v>44744</v>
      </c>
      <c r="C7" s="49"/>
      <c r="D7" s="55"/>
      <c r="E7" s="55"/>
      <c r="F7" s="51"/>
      <c r="G7" s="24"/>
      <c r="H7" s="79"/>
      <c r="I7" s="123"/>
      <c r="J7" s="124"/>
      <c r="K7" s="26"/>
    </row>
    <row r="8" spans="1:11" x14ac:dyDescent="0.25">
      <c r="A8" s="23" t="s">
        <v>14</v>
      </c>
      <c r="B8" s="50">
        <v>44745</v>
      </c>
      <c r="C8" s="49"/>
      <c r="D8" s="55"/>
      <c r="E8" s="55"/>
      <c r="F8" s="51"/>
      <c r="G8" s="24"/>
      <c r="H8" s="79"/>
      <c r="I8" s="123"/>
      <c r="J8" s="124"/>
      <c r="K8" s="26"/>
    </row>
    <row r="9" spans="1:11" x14ac:dyDescent="0.25">
      <c r="A9" s="23" t="s">
        <v>15</v>
      </c>
      <c r="B9" s="50">
        <v>44746</v>
      </c>
      <c r="C9" s="49"/>
      <c r="D9" s="55"/>
      <c r="E9" s="55"/>
      <c r="F9" s="51"/>
      <c r="G9" s="24"/>
      <c r="H9" s="79"/>
      <c r="I9" s="123"/>
      <c r="J9" s="124"/>
      <c r="K9" s="26"/>
    </row>
    <row r="10" spans="1:11" x14ac:dyDescent="0.25">
      <c r="A10" s="23" t="s">
        <v>16</v>
      </c>
      <c r="B10" s="50">
        <v>44747</v>
      </c>
      <c r="C10" s="49"/>
      <c r="D10" s="55"/>
      <c r="E10" s="55"/>
      <c r="F10" s="51"/>
      <c r="G10" s="24"/>
      <c r="H10" s="79"/>
      <c r="I10" s="123"/>
      <c r="J10" s="124"/>
      <c r="K10" s="26"/>
    </row>
    <row r="11" spans="1:11" x14ac:dyDescent="0.25">
      <c r="A11" s="23" t="s">
        <v>17</v>
      </c>
      <c r="B11" s="50">
        <v>44748</v>
      </c>
      <c r="C11" s="49"/>
      <c r="D11" s="55"/>
      <c r="E11" s="55"/>
      <c r="F11" s="51"/>
      <c r="G11" s="24"/>
      <c r="H11" s="79"/>
      <c r="I11" s="123"/>
      <c r="J11" s="124"/>
      <c r="K11" s="26"/>
    </row>
    <row r="12" spans="1:11" x14ac:dyDescent="0.25">
      <c r="A12" s="23" t="s">
        <v>18</v>
      </c>
      <c r="B12" s="50">
        <v>44749</v>
      </c>
      <c r="C12" s="60"/>
      <c r="D12" s="55"/>
      <c r="E12" s="55"/>
      <c r="F12" s="51"/>
      <c r="G12" s="24"/>
      <c r="H12" s="79"/>
      <c r="I12" s="83"/>
      <c r="J12" s="84"/>
      <c r="K12" s="26"/>
    </row>
    <row r="13" spans="1:11" x14ac:dyDescent="0.25">
      <c r="A13" s="23" t="s">
        <v>19</v>
      </c>
      <c r="B13" s="50">
        <v>44750</v>
      </c>
      <c r="C13" s="60"/>
      <c r="D13" s="55"/>
      <c r="E13" s="55"/>
      <c r="F13" s="51"/>
      <c r="G13" s="24"/>
      <c r="H13" s="79"/>
      <c r="I13" s="83"/>
      <c r="J13" s="84"/>
      <c r="K13" s="26"/>
    </row>
    <row r="14" spans="1:11" x14ac:dyDescent="0.25">
      <c r="A14" s="23" t="s">
        <v>20</v>
      </c>
      <c r="B14" s="50">
        <v>44751</v>
      </c>
      <c r="C14" s="60"/>
      <c r="D14" s="55"/>
      <c r="E14" s="55"/>
      <c r="F14" s="51"/>
      <c r="G14" s="24"/>
      <c r="H14" s="79"/>
      <c r="I14" s="83"/>
      <c r="J14" s="84"/>
      <c r="K14" s="26"/>
    </row>
    <row r="15" spans="1:11" x14ac:dyDescent="0.25">
      <c r="A15" s="23" t="s">
        <v>14</v>
      </c>
      <c r="B15" s="50">
        <v>44752</v>
      </c>
      <c r="C15" s="60"/>
      <c r="D15" s="55"/>
      <c r="E15" s="55"/>
      <c r="F15" s="51"/>
      <c r="G15" s="24"/>
      <c r="H15" s="79"/>
      <c r="I15" s="83"/>
      <c r="J15" s="84"/>
      <c r="K15" s="26"/>
    </row>
    <row r="16" spans="1:11" x14ac:dyDescent="0.25">
      <c r="A16" s="23" t="s">
        <v>15</v>
      </c>
      <c r="B16" s="50">
        <v>44753</v>
      </c>
      <c r="C16" s="60"/>
      <c r="D16" s="55"/>
      <c r="E16" s="55"/>
      <c r="F16" s="51"/>
      <c r="G16" s="24"/>
      <c r="H16" s="79"/>
      <c r="I16" s="83"/>
      <c r="J16" s="84"/>
      <c r="K16" s="26"/>
    </row>
    <row r="17" spans="1:11" x14ac:dyDescent="0.25">
      <c r="A17" s="23" t="s">
        <v>16</v>
      </c>
      <c r="B17" s="50">
        <v>44754</v>
      </c>
      <c r="C17" s="60"/>
      <c r="D17" s="55"/>
      <c r="E17" s="55"/>
      <c r="F17" s="51"/>
      <c r="G17" s="24"/>
      <c r="H17" s="79"/>
      <c r="I17" s="83"/>
      <c r="J17" s="84"/>
      <c r="K17" s="26"/>
    </row>
    <row r="18" spans="1:11" x14ac:dyDescent="0.25">
      <c r="A18" s="23" t="s">
        <v>17</v>
      </c>
      <c r="B18" s="50">
        <v>44755</v>
      </c>
      <c r="C18" s="60"/>
      <c r="D18" s="55"/>
      <c r="E18" s="55"/>
      <c r="F18" s="51"/>
      <c r="G18" s="24"/>
      <c r="H18" s="79"/>
      <c r="I18" s="83"/>
      <c r="J18" s="84"/>
      <c r="K18" s="26"/>
    </row>
    <row r="19" spans="1:11" x14ac:dyDescent="0.25">
      <c r="A19" s="23" t="s">
        <v>18</v>
      </c>
      <c r="B19" s="50">
        <v>44756</v>
      </c>
      <c r="C19" s="60"/>
      <c r="D19" s="55"/>
      <c r="E19" s="55"/>
      <c r="F19" s="51"/>
      <c r="G19" s="24"/>
      <c r="H19" s="79"/>
      <c r="I19" s="83"/>
      <c r="J19" s="84"/>
      <c r="K19" s="26"/>
    </row>
    <row r="20" spans="1:11" x14ac:dyDescent="0.25">
      <c r="A20" s="23" t="s">
        <v>19</v>
      </c>
      <c r="B20" s="50">
        <v>44757</v>
      </c>
      <c r="C20" s="60"/>
      <c r="D20" s="55"/>
      <c r="E20" s="55"/>
      <c r="F20" s="51"/>
      <c r="G20" s="24"/>
      <c r="H20" s="79"/>
      <c r="I20" s="83"/>
      <c r="J20" s="84"/>
      <c r="K20" s="26"/>
    </row>
    <row r="21" spans="1:11" x14ac:dyDescent="0.25">
      <c r="A21" s="23" t="s">
        <v>20</v>
      </c>
      <c r="B21" s="50">
        <v>44758</v>
      </c>
      <c r="C21" s="60"/>
      <c r="D21" s="55"/>
      <c r="E21" s="55"/>
      <c r="F21" s="51"/>
      <c r="G21" s="24"/>
      <c r="H21" s="79"/>
      <c r="I21" s="83"/>
      <c r="J21" s="84"/>
      <c r="K21" s="26"/>
    </row>
    <row r="22" spans="1:11" x14ac:dyDescent="0.25">
      <c r="A22" s="23" t="s">
        <v>14</v>
      </c>
      <c r="B22" s="50">
        <v>44759</v>
      </c>
      <c r="C22" s="60"/>
      <c r="D22" s="55"/>
      <c r="E22" s="55"/>
      <c r="F22" s="51"/>
      <c r="G22" s="24"/>
      <c r="H22" s="79"/>
      <c r="I22" s="83"/>
      <c r="J22" s="84"/>
      <c r="K22" s="26"/>
    </row>
    <row r="23" spans="1:11" x14ac:dyDescent="0.25">
      <c r="A23" s="23" t="s">
        <v>15</v>
      </c>
      <c r="B23" s="50">
        <v>44760</v>
      </c>
      <c r="C23" s="60"/>
      <c r="D23" s="55"/>
      <c r="E23" s="55"/>
      <c r="F23" s="51"/>
      <c r="G23" s="24"/>
      <c r="H23" s="79"/>
      <c r="I23" s="83"/>
      <c r="J23" s="84"/>
      <c r="K23" s="26"/>
    </row>
    <row r="24" spans="1:11" x14ac:dyDescent="0.25">
      <c r="A24" s="23" t="s">
        <v>16</v>
      </c>
      <c r="B24" s="50">
        <v>44761</v>
      </c>
      <c r="C24" s="60"/>
      <c r="D24" s="55"/>
      <c r="E24" s="55"/>
      <c r="F24" s="51"/>
      <c r="G24" s="24"/>
      <c r="H24" s="79"/>
      <c r="I24" s="83"/>
      <c r="J24" s="84"/>
      <c r="K24" s="26"/>
    </row>
    <row r="25" spans="1:11" x14ac:dyDescent="0.25">
      <c r="A25" s="23" t="s">
        <v>17</v>
      </c>
      <c r="B25" s="50">
        <v>44762</v>
      </c>
      <c r="C25" s="60"/>
      <c r="D25" s="55"/>
      <c r="E25" s="55"/>
      <c r="F25" s="51"/>
      <c r="G25" s="24"/>
      <c r="H25" s="79"/>
      <c r="I25" s="83"/>
      <c r="J25" s="84"/>
      <c r="K25" s="26"/>
    </row>
    <row r="26" spans="1:11" x14ac:dyDescent="0.25">
      <c r="A26" s="23" t="s">
        <v>18</v>
      </c>
      <c r="B26" s="50">
        <v>44763</v>
      </c>
      <c r="C26" s="60"/>
      <c r="D26" s="55"/>
      <c r="E26" s="55"/>
      <c r="F26" s="51"/>
      <c r="G26" s="24"/>
      <c r="H26" s="79"/>
      <c r="I26" s="83"/>
      <c r="J26" s="84"/>
      <c r="K26" s="26"/>
    </row>
    <row r="27" spans="1:11" x14ac:dyDescent="0.25">
      <c r="A27" s="23" t="s">
        <v>19</v>
      </c>
      <c r="B27" s="50">
        <v>44764</v>
      </c>
      <c r="C27" s="60"/>
      <c r="D27" s="55"/>
      <c r="E27" s="55"/>
      <c r="F27" s="51"/>
      <c r="G27" s="24"/>
      <c r="H27" s="79"/>
      <c r="I27" s="83"/>
      <c r="J27" s="84"/>
      <c r="K27" s="26"/>
    </row>
    <row r="28" spans="1:11" x14ac:dyDescent="0.25">
      <c r="A28" s="23" t="s">
        <v>20</v>
      </c>
      <c r="B28" s="50">
        <v>44765</v>
      </c>
      <c r="C28" s="60"/>
      <c r="D28" s="55"/>
      <c r="E28" s="55"/>
      <c r="F28" s="51"/>
      <c r="G28" s="24"/>
      <c r="H28" s="79"/>
      <c r="I28" s="83"/>
      <c r="J28" s="84"/>
      <c r="K28" s="26"/>
    </row>
    <row r="29" spans="1:11" x14ac:dyDescent="0.25">
      <c r="A29" s="23" t="s">
        <v>14</v>
      </c>
      <c r="B29" s="50">
        <v>44766</v>
      </c>
      <c r="C29" s="60"/>
      <c r="D29" s="55"/>
      <c r="E29" s="55"/>
      <c r="F29" s="51"/>
      <c r="G29" s="24"/>
      <c r="H29" s="79"/>
      <c r="I29" s="83"/>
      <c r="J29" s="84"/>
      <c r="K29" s="26"/>
    </row>
    <row r="30" spans="1:11" x14ac:dyDescent="0.25">
      <c r="A30" s="23" t="s">
        <v>15</v>
      </c>
      <c r="B30" s="50">
        <v>44767</v>
      </c>
      <c r="C30" s="60"/>
      <c r="D30" s="55"/>
      <c r="E30" s="55"/>
      <c r="F30" s="51"/>
      <c r="G30" s="24"/>
      <c r="H30" s="79"/>
      <c r="I30" s="83"/>
      <c r="J30" s="84"/>
      <c r="K30" s="26"/>
    </row>
    <row r="31" spans="1:11" x14ac:dyDescent="0.25">
      <c r="A31" s="23" t="s">
        <v>16</v>
      </c>
      <c r="B31" s="50">
        <v>44768</v>
      </c>
      <c r="C31" s="60"/>
      <c r="D31" s="55"/>
      <c r="E31" s="55"/>
      <c r="F31" s="51"/>
      <c r="G31" s="24"/>
      <c r="H31" s="79"/>
      <c r="I31" s="83"/>
      <c r="J31" s="84"/>
      <c r="K31" s="26"/>
    </row>
    <row r="32" spans="1:11" x14ac:dyDescent="0.25">
      <c r="A32" s="23" t="s">
        <v>17</v>
      </c>
      <c r="B32" s="50">
        <v>44769</v>
      </c>
      <c r="C32" s="60"/>
      <c r="D32" s="55"/>
      <c r="E32" s="55"/>
      <c r="F32" s="51"/>
      <c r="G32" s="24"/>
      <c r="H32" s="79"/>
      <c r="I32" s="83"/>
      <c r="J32" s="84"/>
      <c r="K32" s="26"/>
    </row>
    <row r="33" spans="1:11" x14ac:dyDescent="0.25">
      <c r="A33" s="23" t="s">
        <v>18</v>
      </c>
      <c r="B33" s="50">
        <v>44770</v>
      </c>
      <c r="C33" s="60"/>
      <c r="D33" s="55"/>
      <c r="E33" s="55"/>
      <c r="F33" s="51"/>
      <c r="G33" s="24"/>
      <c r="H33" s="79"/>
      <c r="I33" s="83"/>
      <c r="J33" s="84"/>
      <c r="K33" s="26"/>
    </row>
    <row r="34" spans="1:11" x14ac:dyDescent="0.25">
      <c r="A34" s="23" t="s">
        <v>19</v>
      </c>
      <c r="B34" s="50">
        <v>44771</v>
      </c>
      <c r="C34" s="60"/>
      <c r="D34" s="55"/>
      <c r="E34" s="55"/>
      <c r="F34" s="51"/>
      <c r="G34" s="74"/>
      <c r="H34" s="80"/>
      <c r="I34" s="83"/>
      <c r="J34" s="84"/>
      <c r="K34" s="26"/>
    </row>
    <row r="35" spans="1:11" x14ac:dyDescent="0.25">
      <c r="A35" s="23" t="s">
        <v>20</v>
      </c>
      <c r="B35" s="50">
        <v>44772</v>
      </c>
      <c r="C35" s="49"/>
      <c r="D35" s="55"/>
      <c r="E35" s="55"/>
      <c r="F35" s="51"/>
      <c r="G35" s="75"/>
      <c r="H35" s="80"/>
      <c r="I35" s="83"/>
      <c r="J35" s="84"/>
      <c r="K35" s="26"/>
    </row>
    <row r="36" spans="1:11" x14ac:dyDescent="0.25">
      <c r="A36" s="23" t="s">
        <v>14</v>
      </c>
      <c r="B36" s="50">
        <v>44773</v>
      </c>
      <c r="C36" s="49"/>
      <c r="D36" s="55"/>
      <c r="E36" s="55"/>
      <c r="F36" s="51"/>
      <c r="G36" s="75"/>
      <c r="H36" s="80"/>
      <c r="I36" s="130"/>
      <c r="J36" s="131"/>
      <c r="K36" s="26"/>
    </row>
    <row r="37" spans="1:11" ht="15.75" thickBot="1" x14ac:dyDescent="0.3">
      <c r="A37" s="29"/>
      <c r="B37" s="69"/>
      <c r="C37" s="60"/>
      <c r="D37" s="68"/>
      <c r="E37" s="68"/>
      <c r="F37" s="73"/>
      <c r="G37" s="76"/>
      <c r="H37" s="81"/>
      <c r="I37" s="83"/>
      <c r="J37" s="84"/>
      <c r="K37" s="26"/>
    </row>
    <row r="38" spans="1:11" x14ac:dyDescent="0.25">
      <c r="A38" s="132" t="s">
        <v>21</v>
      </c>
      <c r="B38" s="133"/>
      <c r="C38" s="30"/>
      <c r="D38" s="67">
        <f>SUM(D6:D36)</f>
        <v>0</v>
      </c>
      <c r="E38" s="67">
        <f t="shared" ref="E38:G38" si="0">SUM(E6:E36)</f>
        <v>0</v>
      </c>
      <c r="F38" s="67">
        <f t="shared" si="0"/>
        <v>0</v>
      </c>
      <c r="G38" s="67">
        <f t="shared" si="0"/>
        <v>0</v>
      </c>
      <c r="H38" s="114"/>
      <c r="I38" s="134"/>
      <c r="J38" s="135"/>
      <c r="K38" s="26"/>
    </row>
    <row r="39" spans="1:11" x14ac:dyDescent="0.25">
      <c r="A39" s="136" t="s">
        <v>22</v>
      </c>
      <c r="B39" s="89"/>
      <c r="C39" s="31"/>
      <c r="D39" s="32">
        <v>0</v>
      </c>
      <c r="E39" s="61"/>
      <c r="F39" s="33"/>
      <c r="G39" s="64"/>
      <c r="H39" s="114"/>
      <c r="I39" s="134"/>
      <c r="J39" s="135"/>
      <c r="K39" s="26"/>
    </row>
    <row r="40" spans="1:11" x14ac:dyDescent="0.25">
      <c r="A40" s="137"/>
      <c r="B40" s="89"/>
      <c r="C40" s="31"/>
      <c r="D40" s="62"/>
      <c r="E40" s="61"/>
      <c r="F40" s="33"/>
      <c r="G40" s="63"/>
      <c r="H40" s="115"/>
      <c r="I40" s="85"/>
      <c r="J40" s="86"/>
      <c r="K40" s="26"/>
    </row>
    <row r="41" spans="1:11" ht="15.75" thickBot="1" x14ac:dyDescent="0.3">
      <c r="A41" s="137"/>
      <c r="B41" s="89"/>
      <c r="C41" s="31"/>
      <c r="D41" s="35"/>
      <c r="E41" s="61"/>
      <c r="F41" s="33"/>
      <c r="G41" s="36"/>
      <c r="H41" s="116"/>
      <c r="I41" s="85"/>
      <c r="J41" s="86"/>
      <c r="K41" s="26"/>
    </row>
    <row r="42" spans="1:11" ht="15.75" customHeight="1" thickBot="1" x14ac:dyDescent="0.3">
      <c r="A42" s="138" t="s">
        <v>23</v>
      </c>
      <c r="B42" s="139"/>
      <c r="C42" s="140"/>
      <c r="D42" s="90">
        <f>SUM(D38:E38)+SUM(D39:D41)</f>
        <v>0</v>
      </c>
      <c r="E42" s="91"/>
      <c r="F42" s="33"/>
      <c r="G42" s="37"/>
      <c r="H42" s="116"/>
      <c r="I42" s="85"/>
      <c r="J42" s="86"/>
      <c r="K42" s="26"/>
    </row>
    <row r="43" spans="1:11" x14ac:dyDescent="0.25">
      <c r="A43" s="141"/>
      <c r="B43" s="141"/>
      <c r="C43" s="38"/>
      <c r="D43" s="46"/>
      <c r="E43" s="46"/>
      <c r="F43" s="39"/>
      <c r="G43" s="37"/>
      <c r="H43" s="116"/>
      <c r="I43" s="85"/>
      <c r="J43" s="86"/>
      <c r="K43" s="26"/>
    </row>
    <row r="44" spans="1:11" ht="15.75" x14ac:dyDescent="0.25">
      <c r="A44" s="142" t="s">
        <v>24</v>
      </c>
      <c r="B44" s="142"/>
      <c r="C44" s="40">
        <f>Juni!C49</f>
        <v>0</v>
      </c>
      <c r="D44" s="41"/>
      <c r="E44" s="41"/>
      <c r="F44" s="39"/>
      <c r="G44" s="37"/>
      <c r="H44" s="116"/>
      <c r="I44" s="85"/>
      <c r="J44" s="86"/>
      <c r="K44" s="26"/>
    </row>
    <row r="45" spans="1:11" x14ac:dyDescent="0.25">
      <c r="A45" s="143" t="s">
        <v>25</v>
      </c>
      <c r="B45" s="143"/>
      <c r="C45" s="92">
        <f>D42</f>
        <v>0</v>
      </c>
      <c r="D45" s="42"/>
      <c r="E45" s="42"/>
      <c r="F45" s="39"/>
      <c r="G45" s="37"/>
      <c r="H45" s="116"/>
      <c r="I45" s="82"/>
      <c r="J45" s="86"/>
      <c r="K45" s="26"/>
    </row>
    <row r="46" spans="1:11" x14ac:dyDescent="0.25">
      <c r="A46" s="144" t="s">
        <v>13</v>
      </c>
      <c r="B46" s="144"/>
      <c r="C46" s="43">
        <f>C44+C45</f>
        <v>0</v>
      </c>
      <c r="D46" s="44"/>
      <c r="E46" s="44"/>
      <c r="F46" s="39"/>
      <c r="G46" s="37"/>
      <c r="H46" s="116"/>
      <c r="I46" s="129"/>
      <c r="J46" s="124"/>
      <c r="K46" s="26"/>
    </row>
    <row r="47" spans="1:11" x14ac:dyDescent="0.25">
      <c r="A47" s="148" t="s">
        <v>26</v>
      </c>
      <c r="B47" s="148"/>
      <c r="C47" s="15">
        <f>K59</f>
        <v>0</v>
      </c>
      <c r="D47" s="21"/>
      <c r="E47" s="21"/>
      <c r="F47" s="17"/>
      <c r="G47" s="20"/>
      <c r="H47" s="116"/>
      <c r="I47" s="129"/>
      <c r="J47" s="124"/>
      <c r="K47" s="26">
        <v>0</v>
      </c>
    </row>
    <row r="48" spans="1:11" x14ac:dyDescent="0.25">
      <c r="A48" s="149" t="s">
        <v>27</v>
      </c>
      <c r="B48" s="149"/>
      <c r="C48" s="14">
        <f>C46-C47</f>
        <v>0</v>
      </c>
      <c r="D48" s="22"/>
      <c r="E48" s="22"/>
      <c r="F48" s="17"/>
      <c r="G48" s="20"/>
      <c r="H48" s="116"/>
      <c r="I48" s="150"/>
      <c r="J48" s="151"/>
      <c r="K48" s="26">
        <v>0</v>
      </c>
    </row>
    <row r="49" spans="1:11" x14ac:dyDescent="0.25">
      <c r="A49" s="148" t="s">
        <v>28</v>
      </c>
      <c r="B49" s="148"/>
      <c r="C49" s="16">
        <v>0</v>
      </c>
      <c r="D49" s="21"/>
      <c r="E49" s="21"/>
      <c r="F49" s="17"/>
      <c r="G49" s="20"/>
      <c r="H49" s="116"/>
      <c r="I49" s="129"/>
      <c r="J49" s="124"/>
      <c r="K49" s="26">
        <v>0</v>
      </c>
    </row>
    <row r="50" spans="1:11" x14ac:dyDescent="0.25">
      <c r="A50" s="149" t="s">
        <v>29</v>
      </c>
      <c r="B50" s="149"/>
      <c r="C50" s="14">
        <f>C49-C48</f>
        <v>0</v>
      </c>
      <c r="D50" s="22"/>
      <c r="E50" s="22"/>
      <c r="F50" s="17"/>
      <c r="G50" s="20"/>
      <c r="H50" s="116"/>
      <c r="I50" s="129"/>
      <c r="J50" s="124"/>
      <c r="K50" s="26">
        <v>0</v>
      </c>
    </row>
    <row r="51" spans="1:11" x14ac:dyDescent="0.25">
      <c r="A51" s="17"/>
      <c r="B51" s="17"/>
      <c r="C51" s="17"/>
      <c r="D51" s="17"/>
      <c r="E51" s="17"/>
      <c r="F51" s="17"/>
      <c r="G51" s="17"/>
      <c r="H51" s="114"/>
      <c r="I51" s="129"/>
      <c r="J51" s="124"/>
      <c r="K51" s="28"/>
    </row>
    <row r="52" spans="1:11" x14ac:dyDescent="0.25">
      <c r="A52" s="18"/>
      <c r="B52" s="18"/>
      <c r="C52" s="18"/>
      <c r="D52" s="18"/>
      <c r="E52" s="18"/>
      <c r="F52" s="18"/>
      <c r="G52" s="18"/>
      <c r="H52" s="152" t="s">
        <v>30</v>
      </c>
      <c r="I52" s="153"/>
      <c r="J52" s="154"/>
      <c r="K52" s="14">
        <f>SUM(F38:G38)</f>
        <v>0</v>
      </c>
    </row>
    <row r="53" spans="1:11" x14ac:dyDescent="0.25">
      <c r="A53" s="18"/>
      <c r="B53" s="18"/>
      <c r="C53" s="18"/>
      <c r="D53" s="18"/>
      <c r="E53" s="18"/>
      <c r="F53" s="18"/>
      <c r="G53" s="18"/>
      <c r="H53" s="152" t="s">
        <v>31</v>
      </c>
      <c r="I53" s="153"/>
      <c r="J53" s="154"/>
      <c r="K53" s="14">
        <f>SUM(K6:K52)</f>
        <v>0</v>
      </c>
    </row>
    <row r="54" spans="1:11" x14ac:dyDescent="0.25">
      <c r="A54" s="18"/>
      <c r="B54" s="18"/>
      <c r="C54" s="18"/>
      <c r="D54" s="18"/>
      <c r="E54" s="18"/>
      <c r="F54" s="18"/>
      <c r="G54" s="18"/>
      <c r="H54" s="117"/>
      <c r="I54" s="58" t="s">
        <v>32</v>
      </c>
      <c r="J54" s="87"/>
      <c r="K54" s="47">
        <v>0</v>
      </c>
    </row>
    <row r="55" spans="1:11" x14ac:dyDescent="0.25">
      <c r="A55" s="18"/>
      <c r="B55" s="18"/>
      <c r="C55" s="18"/>
      <c r="D55" s="18"/>
      <c r="E55" s="18"/>
      <c r="F55" s="18"/>
      <c r="G55" s="18"/>
      <c r="H55" s="117"/>
      <c r="I55" s="58" t="s">
        <v>32</v>
      </c>
      <c r="J55" s="87"/>
      <c r="K55" s="47"/>
    </row>
    <row r="56" spans="1:11" x14ac:dyDescent="0.25">
      <c r="A56" s="18"/>
      <c r="B56" s="18"/>
      <c r="C56" s="18"/>
      <c r="D56" s="18"/>
      <c r="E56" s="18"/>
      <c r="F56" s="18"/>
      <c r="G56" s="18"/>
      <c r="H56" s="117"/>
      <c r="I56" s="58" t="s">
        <v>32</v>
      </c>
      <c r="J56" s="87"/>
      <c r="K56" s="47"/>
    </row>
    <row r="57" spans="1:11" x14ac:dyDescent="0.25">
      <c r="A57" s="18"/>
      <c r="B57" s="18"/>
      <c r="C57" s="18"/>
      <c r="D57" s="18"/>
      <c r="E57" s="18"/>
      <c r="F57" s="18"/>
      <c r="G57" s="18"/>
      <c r="H57" s="117"/>
      <c r="I57" s="58" t="s">
        <v>32</v>
      </c>
      <c r="J57" s="87"/>
      <c r="K57" s="47">
        <v>0</v>
      </c>
    </row>
    <row r="58" spans="1:11" x14ac:dyDescent="0.25">
      <c r="A58" s="18"/>
      <c r="B58" s="18"/>
      <c r="C58" s="18"/>
      <c r="D58" s="18"/>
      <c r="E58" s="18"/>
      <c r="F58" s="19"/>
      <c r="G58" s="18"/>
      <c r="H58" s="118"/>
      <c r="I58" s="58" t="s">
        <v>32</v>
      </c>
      <c r="J58" s="57"/>
      <c r="K58" s="47">
        <v>0</v>
      </c>
    </row>
    <row r="59" spans="1:11" x14ac:dyDescent="0.25">
      <c r="A59" s="18"/>
      <c r="B59" s="18"/>
      <c r="C59" s="18"/>
      <c r="D59" s="18"/>
      <c r="E59" s="18"/>
      <c r="F59" s="19"/>
      <c r="G59" s="18"/>
      <c r="H59" s="145" t="s">
        <v>21</v>
      </c>
      <c r="I59" s="146"/>
      <c r="J59" s="147"/>
      <c r="K59" s="14">
        <f>K53+SUM(K54:K58)</f>
        <v>0</v>
      </c>
    </row>
    <row r="60" spans="1:11" x14ac:dyDescent="0.25">
      <c r="A60" s="18"/>
      <c r="B60" s="18"/>
      <c r="C60" s="18"/>
      <c r="D60" s="18"/>
      <c r="E60" s="18"/>
      <c r="F60" s="19"/>
      <c r="G60" s="18"/>
      <c r="H60" s="119"/>
      <c r="I60" s="17"/>
      <c r="J60" s="17"/>
      <c r="K60" s="17"/>
    </row>
    <row r="61" spans="1:11" x14ac:dyDescent="0.25">
      <c r="A61" s="18"/>
      <c r="B61" s="18"/>
      <c r="C61" s="18"/>
      <c r="D61" s="18"/>
      <c r="E61" s="18"/>
      <c r="F61" s="18"/>
      <c r="G61" s="18"/>
      <c r="H61" s="120"/>
      <c r="I61" s="18"/>
      <c r="J61" s="18"/>
      <c r="K61" s="18"/>
    </row>
    <row r="62" spans="1:11" x14ac:dyDescent="0.25">
      <c r="A62" s="18"/>
      <c r="B62" s="18"/>
      <c r="C62" s="18"/>
      <c r="D62" s="18"/>
      <c r="E62" s="18"/>
      <c r="F62" s="18"/>
      <c r="G62" s="18"/>
      <c r="H62" s="120"/>
      <c r="I62" s="18"/>
      <c r="J62" s="18"/>
      <c r="K62" s="18"/>
    </row>
    <row r="63" spans="1:11" x14ac:dyDescent="0.25">
      <c r="A63" s="45"/>
      <c r="B63" s="45"/>
      <c r="C63" s="45"/>
      <c r="D63" s="45"/>
      <c r="E63" s="45"/>
      <c r="F63" s="45"/>
      <c r="G63" s="45"/>
      <c r="H63" s="120"/>
      <c r="I63" s="18"/>
      <c r="J63" s="18"/>
      <c r="K63" s="18"/>
    </row>
    <row r="64" spans="1:11" x14ac:dyDescent="0.25">
      <c r="A64" s="45"/>
      <c r="B64" s="45"/>
      <c r="C64" s="45"/>
      <c r="D64" s="45"/>
      <c r="E64" s="45"/>
      <c r="F64" s="45"/>
      <c r="G64" s="45"/>
      <c r="H64" s="120"/>
      <c r="I64" s="18"/>
      <c r="J64" s="18"/>
      <c r="K64" s="18"/>
    </row>
    <row r="65" spans="1:11" x14ac:dyDescent="0.25">
      <c r="A65" s="45"/>
      <c r="B65" s="45"/>
      <c r="C65" s="45"/>
      <c r="D65" s="45"/>
      <c r="E65" s="45"/>
      <c r="F65" s="45"/>
      <c r="G65" s="45"/>
      <c r="H65" s="120"/>
      <c r="I65" s="18"/>
      <c r="J65" s="18"/>
      <c r="K65" s="18"/>
    </row>
    <row r="66" spans="1:11" x14ac:dyDescent="0.25">
      <c r="A66" s="45"/>
      <c r="B66" s="45"/>
      <c r="C66" s="45"/>
      <c r="D66" s="45"/>
      <c r="E66" s="45"/>
      <c r="F66" s="45"/>
      <c r="G66" s="45"/>
      <c r="H66" s="120"/>
      <c r="I66" s="18"/>
      <c r="J66" s="18"/>
      <c r="K66" s="18"/>
    </row>
    <row r="67" spans="1:11" x14ac:dyDescent="0.25">
      <c r="A67" s="45"/>
      <c r="B67" s="45"/>
      <c r="C67" s="45"/>
      <c r="D67" s="45"/>
      <c r="E67" s="45"/>
      <c r="F67" s="45"/>
      <c r="G67" s="45"/>
      <c r="H67" s="120"/>
      <c r="I67" s="18"/>
      <c r="J67" s="18"/>
      <c r="K67" s="18"/>
    </row>
    <row r="68" spans="1:11" x14ac:dyDescent="0.25">
      <c r="A68" s="45"/>
      <c r="B68" s="45"/>
      <c r="C68" s="45"/>
      <c r="D68" s="45"/>
      <c r="E68" s="45"/>
      <c r="F68" s="45"/>
      <c r="G68" s="45"/>
      <c r="H68" s="121"/>
      <c r="I68" s="45"/>
      <c r="J68" s="45"/>
      <c r="K68" s="45"/>
    </row>
    <row r="69" spans="1:11" x14ac:dyDescent="0.25">
      <c r="H69" s="121"/>
      <c r="I69" s="45"/>
      <c r="J69" s="45"/>
      <c r="K69" s="45"/>
    </row>
  </sheetData>
  <mergeCells count="30">
    <mergeCell ref="H59:J59"/>
    <mergeCell ref="A47:B47"/>
    <mergeCell ref="I47:J47"/>
    <mergeCell ref="A48:B48"/>
    <mergeCell ref="I48:J48"/>
    <mergeCell ref="A49:B49"/>
    <mergeCell ref="I49:J49"/>
    <mergeCell ref="A50:B50"/>
    <mergeCell ref="I50:J50"/>
    <mergeCell ref="I51:J51"/>
    <mergeCell ref="H52:J52"/>
    <mergeCell ref="H53:J53"/>
    <mergeCell ref="I46:J46"/>
    <mergeCell ref="I11:J11"/>
    <mergeCell ref="I36:J36"/>
    <mergeCell ref="A38:B38"/>
    <mergeCell ref="I38:J38"/>
    <mergeCell ref="A39:A41"/>
    <mergeCell ref="I39:J39"/>
    <mergeCell ref="A42:C42"/>
    <mergeCell ref="A43:B43"/>
    <mergeCell ref="A44:B44"/>
    <mergeCell ref="A45:B45"/>
    <mergeCell ref="A46:B46"/>
    <mergeCell ref="I10:J10"/>
    <mergeCell ref="I5:J5"/>
    <mergeCell ref="I6:J6"/>
    <mergeCell ref="I7:J7"/>
    <mergeCell ref="I8:J8"/>
    <mergeCell ref="I9:J9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69"/>
  <sheetViews>
    <sheetView view="pageBreakPreview" zoomScaleSheetLayoutView="100" workbookViewId="0">
      <selection activeCell="G5" sqref="G5"/>
    </sheetView>
  </sheetViews>
  <sheetFormatPr defaultColWidth="8.85546875" defaultRowHeight="15" x14ac:dyDescent="0.25"/>
  <cols>
    <col min="1" max="1" width="9.85546875" customWidth="1"/>
    <col min="2" max="2" width="11.28515625" bestFit="1" customWidth="1"/>
    <col min="3" max="3" width="20.42578125" customWidth="1"/>
    <col min="4" max="7" width="11.140625" customWidth="1"/>
    <col min="8" max="8" width="10.140625" style="122" bestFit="1" customWidth="1"/>
    <col min="9" max="9" width="21.42578125" customWidth="1"/>
    <col min="10" max="10" width="15" customWidth="1"/>
    <col min="11" max="11" width="18.7109375" customWidth="1"/>
  </cols>
  <sheetData>
    <row r="1" spans="1:11" ht="18.75" x14ac:dyDescent="0.3">
      <c r="A1" s="1"/>
      <c r="B1" s="1"/>
      <c r="C1" s="2"/>
      <c r="D1" s="65" t="s">
        <v>0</v>
      </c>
      <c r="E1" s="65">
        <v>8</v>
      </c>
      <c r="F1" s="66" t="s">
        <v>1</v>
      </c>
      <c r="G1" s="66">
        <v>2022</v>
      </c>
      <c r="H1" s="112"/>
      <c r="I1" s="3"/>
      <c r="J1" s="2"/>
      <c r="K1" s="52"/>
    </row>
    <row r="2" spans="1:11" ht="18.75" x14ac:dyDescent="0.3">
      <c r="A2" s="4"/>
      <c r="B2" s="4"/>
      <c r="C2" s="2"/>
      <c r="D2" s="2"/>
      <c r="E2" s="2"/>
      <c r="F2" s="53"/>
      <c r="G2" s="53"/>
      <c r="H2" s="112"/>
      <c r="I2" s="5"/>
      <c r="J2" s="2"/>
      <c r="K2" s="12"/>
    </row>
    <row r="3" spans="1:11" ht="19.5" thickBot="1" x14ac:dyDescent="0.35">
      <c r="A3" s="2"/>
      <c r="B3" s="2"/>
      <c r="C3" s="2"/>
      <c r="D3" s="2"/>
      <c r="E3" s="2"/>
      <c r="F3" s="2"/>
      <c r="G3" s="2"/>
      <c r="H3" s="112"/>
      <c r="I3" s="2"/>
      <c r="J3" s="2"/>
      <c r="K3" s="12"/>
    </row>
    <row r="4" spans="1:11" x14ac:dyDescent="0.25">
      <c r="A4" s="6" t="s">
        <v>2</v>
      </c>
      <c r="B4" s="7"/>
      <c r="C4" s="8"/>
      <c r="D4" s="8"/>
      <c r="E4" s="8"/>
      <c r="F4" s="8"/>
      <c r="G4" s="9"/>
      <c r="H4" s="110" t="s">
        <v>3</v>
      </c>
      <c r="I4" s="7"/>
      <c r="J4" s="8"/>
      <c r="K4" s="9"/>
    </row>
    <row r="5" spans="1:11" ht="27" thickBot="1" x14ac:dyDescent="0.3">
      <c r="A5" s="10" t="s">
        <v>4</v>
      </c>
      <c r="B5" s="10" t="s">
        <v>5</v>
      </c>
      <c r="C5" s="11" t="s">
        <v>6</v>
      </c>
      <c r="D5" s="11" t="s">
        <v>34</v>
      </c>
      <c r="E5" s="11" t="s">
        <v>8</v>
      </c>
      <c r="F5" s="88" t="s">
        <v>9</v>
      </c>
      <c r="G5" s="11" t="str">
        <f>Januari!G5</f>
        <v>Op rekening</v>
      </c>
      <c r="H5" s="111" t="s">
        <v>11</v>
      </c>
      <c r="I5" s="125" t="s">
        <v>12</v>
      </c>
      <c r="J5" s="126"/>
      <c r="K5" s="10" t="s">
        <v>13</v>
      </c>
    </row>
    <row r="6" spans="1:11" x14ac:dyDescent="0.25">
      <c r="A6" s="23" t="s">
        <v>15</v>
      </c>
      <c r="B6" s="50">
        <v>44774</v>
      </c>
      <c r="C6" s="48"/>
      <c r="D6" s="55"/>
      <c r="E6" s="59"/>
      <c r="F6" s="51"/>
      <c r="G6" s="24"/>
      <c r="H6" s="113"/>
      <c r="I6" s="127"/>
      <c r="J6" s="128"/>
      <c r="K6" s="26"/>
    </row>
    <row r="7" spans="1:11" x14ac:dyDescent="0.25">
      <c r="A7" s="23" t="s">
        <v>16</v>
      </c>
      <c r="B7" s="50">
        <v>44775</v>
      </c>
      <c r="C7" s="49"/>
      <c r="D7" s="55"/>
      <c r="E7" s="55"/>
      <c r="F7" s="51"/>
      <c r="G7" s="24"/>
      <c r="H7" s="79"/>
      <c r="I7" s="123"/>
      <c r="J7" s="124"/>
      <c r="K7" s="26"/>
    </row>
    <row r="8" spans="1:11" x14ac:dyDescent="0.25">
      <c r="A8" s="23" t="s">
        <v>17</v>
      </c>
      <c r="B8" s="50">
        <v>44776</v>
      </c>
      <c r="C8" s="49"/>
      <c r="D8" s="55"/>
      <c r="E8" s="55"/>
      <c r="F8" s="51"/>
      <c r="G8" s="24"/>
      <c r="H8" s="79"/>
      <c r="I8" s="123"/>
      <c r="J8" s="124"/>
      <c r="K8" s="26"/>
    </row>
    <row r="9" spans="1:11" x14ac:dyDescent="0.25">
      <c r="A9" s="23" t="s">
        <v>18</v>
      </c>
      <c r="B9" s="50">
        <v>44777</v>
      </c>
      <c r="C9" s="49"/>
      <c r="D9" s="55"/>
      <c r="E9" s="55"/>
      <c r="F9" s="51"/>
      <c r="G9" s="24"/>
      <c r="H9" s="79"/>
      <c r="I9" s="123"/>
      <c r="J9" s="124"/>
      <c r="K9" s="26"/>
    </row>
    <row r="10" spans="1:11" x14ac:dyDescent="0.25">
      <c r="A10" s="23" t="s">
        <v>19</v>
      </c>
      <c r="B10" s="50">
        <v>44778</v>
      </c>
      <c r="C10" s="49"/>
      <c r="D10" s="55"/>
      <c r="E10" s="55"/>
      <c r="F10" s="51"/>
      <c r="G10" s="24"/>
      <c r="H10" s="79"/>
      <c r="I10" s="123"/>
      <c r="J10" s="124"/>
      <c r="K10" s="26"/>
    </row>
    <row r="11" spans="1:11" x14ac:dyDescent="0.25">
      <c r="A11" s="23" t="s">
        <v>20</v>
      </c>
      <c r="B11" s="50">
        <v>44779</v>
      </c>
      <c r="C11" s="49"/>
      <c r="D11" s="55"/>
      <c r="E11" s="55"/>
      <c r="F11" s="51"/>
      <c r="G11" s="24"/>
      <c r="H11" s="79"/>
      <c r="I11" s="123"/>
      <c r="J11" s="124"/>
      <c r="K11" s="26"/>
    </row>
    <row r="12" spans="1:11" x14ac:dyDescent="0.25">
      <c r="A12" s="23" t="s">
        <v>14</v>
      </c>
      <c r="B12" s="50">
        <v>44780</v>
      </c>
      <c r="C12" s="60"/>
      <c r="D12" s="55"/>
      <c r="E12" s="55"/>
      <c r="F12" s="51"/>
      <c r="G12" s="24"/>
      <c r="H12" s="79"/>
      <c r="I12" s="83"/>
      <c r="J12" s="84"/>
      <c r="K12" s="26"/>
    </row>
    <row r="13" spans="1:11" x14ac:dyDescent="0.25">
      <c r="A13" s="23" t="s">
        <v>15</v>
      </c>
      <c r="B13" s="50">
        <v>44781</v>
      </c>
      <c r="C13" s="60"/>
      <c r="D13" s="55"/>
      <c r="E13" s="55"/>
      <c r="F13" s="51"/>
      <c r="G13" s="24"/>
      <c r="H13" s="79"/>
      <c r="I13" s="83"/>
      <c r="J13" s="84"/>
      <c r="K13" s="26"/>
    </row>
    <row r="14" spans="1:11" x14ac:dyDescent="0.25">
      <c r="A14" s="23" t="s">
        <v>16</v>
      </c>
      <c r="B14" s="50">
        <v>44782</v>
      </c>
      <c r="C14" s="60"/>
      <c r="D14" s="55"/>
      <c r="E14" s="55"/>
      <c r="F14" s="51"/>
      <c r="G14" s="24"/>
      <c r="H14" s="79"/>
      <c r="I14" s="83"/>
      <c r="J14" s="84"/>
      <c r="K14" s="26"/>
    </row>
    <row r="15" spans="1:11" x14ac:dyDescent="0.25">
      <c r="A15" s="23" t="s">
        <v>17</v>
      </c>
      <c r="B15" s="50">
        <v>44783</v>
      </c>
      <c r="C15" s="60"/>
      <c r="D15" s="55"/>
      <c r="E15" s="55"/>
      <c r="F15" s="51"/>
      <c r="G15" s="24"/>
      <c r="H15" s="79"/>
      <c r="I15" s="83"/>
      <c r="J15" s="84"/>
      <c r="K15" s="26"/>
    </row>
    <row r="16" spans="1:11" x14ac:dyDescent="0.25">
      <c r="A16" s="23" t="s">
        <v>18</v>
      </c>
      <c r="B16" s="50">
        <v>44784</v>
      </c>
      <c r="C16" s="60"/>
      <c r="D16" s="55"/>
      <c r="E16" s="55"/>
      <c r="F16" s="51"/>
      <c r="G16" s="24"/>
      <c r="H16" s="79"/>
      <c r="I16" s="83"/>
      <c r="J16" s="84"/>
      <c r="K16" s="26"/>
    </row>
    <row r="17" spans="1:11" x14ac:dyDescent="0.25">
      <c r="A17" s="23" t="s">
        <v>19</v>
      </c>
      <c r="B17" s="50">
        <v>44785</v>
      </c>
      <c r="C17" s="60"/>
      <c r="D17" s="55"/>
      <c r="E17" s="55"/>
      <c r="F17" s="51"/>
      <c r="G17" s="24"/>
      <c r="H17" s="79"/>
      <c r="I17" s="83"/>
      <c r="J17" s="84"/>
      <c r="K17" s="26"/>
    </row>
    <row r="18" spans="1:11" x14ac:dyDescent="0.25">
      <c r="A18" s="23" t="s">
        <v>20</v>
      </c>
      <c r="B18" s="50">
        <v>44786</v>
      </c>
      <c r="C18" s="60"/>
      <c r="D18" s="55"/>
      <c r="E18" s="55"/>
      <c r="F18" s="51"/>
      <c r="G18" s="24"/>
      <c r="H18" s="79"/>
      <c r="I18" s="83"/>
      <c r="J18" s="84"/>
      <c r="K18" s="26"/>
    </row>
    <row r="19" spans="1:11" x14ac:dyDescent="0.25">
      <c r="A19" s="23" t="s">
        <v>14</v>
      </c>
      <c r="B19" s="50">
        <v>44787</v>
      </c>
      <c r="C19" s="60"/>
      <c r="D19" s="55"/>
      <c r="E19" s="55"/>
      <c r="F19" s="51"/>
      <c r="G19" s="24"/>
      <c r="H19" s="79"/>
      <c r="I19" s="83"/>
      <c r="J19" s="84"/>
      <c r="K19" s="26"/>
    </row>
    <row r="20" spans="1:11" x14ac:dyDescent="0.25">
      <c r="A20" s="23" t="s">
        <v>15</v>
      </c>
      <c r="B20" s="50">
        <v>44788</v>
      </c>
      <c r="C20" s="60"/>
      <c r="D20" s="55"/>
      <c r="E20" s="55"/>
      <c r="F20" s="51"/>
      <c r="G20" s="24"/>
      <c r="H20" s="79"/>
      <c r="I20" s="83"/>
      <c r="J20" s="84"/>
      <c r="K20" s="26"/>
    </row>
    <row r="21" spans="1:11" x14ac:dyDescent="0.25">
      <c r="A21" s="23" t="s">
        <v>16</v>
      </c>
      <c r="B21" s="50">
        <v>44789</v>
      </c>
      <c r="C21" s="60"/>
      <c r="D21" s="55"/>
      <c r="E21" s="55"/>
      <c r="F21" s="51"/>
      <c r="G21" s="24"/>
      <c r="H21" s="79"/>
      <c r="I21" s="83"/>
      <c r="J21" s="84"/>
      <c r="K21" s="26"/>
    </row>
    <row r="22" spans="1:11" x14ac:dyDescent="0.25">
      <c r="A22" s="23" t="s">
        <v>17</v>
      </c>
      <c r="B22" s="50">
        <v>44790</v>
      </c>
      <c r="C22" s="60"/>
      <c r="D22" s="55"/>
      <c r="E22" s="55"/>
      <c r="F22" s="51"/>
      <c r="G22" s="24"/>
      <c r="H22" s="79"/>
      <c r="I22" s="83"/>
      <c r="J22" s="84"/>
      <c r="K22" s="26"/>
    </row>
    <row r="23" spans="1:11" x14ac:dyDescent="0.25">
      <c r="A23" s="23" t="s">
        <v>18</v>
      </c>
      <c r="B23" s="50">
        <v>44791</v>
      </c>
      <c r="C23" s="60"/>
      <c r="D23" s="55"/>
      <c r="E23" s="55"/>
      <c r="F23" s="51"/>
      <c r="G23" s="24"/>
      <c r="H23" s="79"/>
      <c r="I23" s="83"/>
      <c r="J23" s="84"/>
      <c r="K23" s="26"/>
    </row>
    <row r="24" spans="1:11" x14ac:dyDescent="0.25">
      <c r="A24" s="23" t="s">
        <v>19</v>
      </c>
      <c r="B24" s="50">
        <v>44792</v>
      </c>
      <c r="C24" s="60"/>
      <c r="D24" s="55"/>
      <c r="E24" s="55"/>
      <c r="F24" s="51"/>
      <c r="G24" s="24"/>
      <c r="H24" s="79"/>
      <c r="I24" s="83"/>
      <c r="J24" s="84"/>
      <c r="K24" s="26"/>
    </row>
    <row r="25" spans="1:11" x14ac:dyDescent="0.25">
      <c r="A25" s="23" t="s">
        <v>20</v>
      </c>
      <c r="B25" s="50">
        <v>44793</v>
      </c>
      <c r="C25" s="60"/>
      <c r="D25" s="55"/>
      <c r="E25" s="55"/>
      <c r="F25" s="51"/>
      <c r="G25" s="24"/>
      <c r="H25" s="79"/>
      <c r="I25" s="83"/>
      <c r="J25" s="84"/>
      <c r="K25" s="26"/>
    </row>
    <row r="26" spans="1:11" x14ac:dyDescent="0.25">
      <c r="A26" s="23" t="s">
        <v>14</v>
      </c>
      <c r="B26" s="50">
        <v>44794</v>
      </c>
      <c r="C26" s="60"/>
      <c r="D26" s="55"/>
      <c r="E26" s="55"/>
      <c r="F26" s="51"/>
      <c r="G26" s="24"/>
      <c r="H26" s="79"/>
      <c r="I26" s="83"/>
      <c r="J26" s="84"/>
      <c r="K26" s="26"/>
    </row>
    <row r="27" spans="1:11" x14ac:dyDescent="0.25">
      <c r="A27" s="23" t="s">
        <v>15</v>
      </c>
      <c r="B27" s="50">
        <v>44795</v>
      </c>
      <c r="C27" s="60"/>
      <c r="D27" s="55"/>
      <c r="E27" s="55"/>
      <c r="F27" s="51"/>
      <c r="G27" s="24"/>
      <c r="H27" s="79"/>
      <c r="I27" s="83"/>
      <c r="J27" s="84"/>
      <c r="K27" s="26"/>
    </row>
    <row r="28" spans="1:11" x14ac:dyDescent="0.25">
      <c r="A28" s="23" t="s">
        <v>16</v>
      </c>
      <c r="B28" s="50">
        <v>44796</v>
      </c>
      <c r="C28" s="60"/>
      <c r="D28" s="55"/>
      <c r="E28" s="55"/>
      <c r="F28" s="51"/>
      <c r="G28" s="24"/>
      <c r="H28" s="79"/>
      <c r="I28" s="83"/>
      <c r="J28" s="84"/>
      <c r="K28" s="26"/>
    </row>
    <row r="29" spans="1:11" x14ac:dyDescent="0.25">
      <c r="A29" s="23" t="s">
        <v>17</v>
      </c>
      <c r="B29" s="50">
        <v>44797</v>
      </c>
      <c r="C29" s="60"/>
      <c r="D29" s="55"/>
      <c r="E29" s="55"/>
      <c r="F29" s="51"/>
      <c r="G29" s="24"/>
      <c r="H29" s="79"/>
      <c r="I29" s="83"/>
      <c r="J29" s="84"/>
      <c r="K29" s="26"/>
    </row>
    <row r="30" spans="1:11" x14ac:dyDescent="0.25">
      <c r="A30" s="23" t="s">
        <v>18</v>
      </c>
      <c r="B30" s="50">
        <v>44798</v>
      </c>
      <c r="C30" s="60"/>
      <c r="D30" s="55"/>
      <c r="E30" s="55"/>
      <c r="F30" s="51"/>
      <c r="G30" s="24"/>
      <c r="H30" s="79"/>
      <c r="I30" s="83"/>
      <c r="J30" s="84"/>
      <c r="K30" s="26"/>
    </row>
    <row r="31" spans="1:11" x14ac:dyDescent="0.25">
      <c r="A31" s="23" t="s">
        <v>19</v>
      </c>
      <c r="B31" s="50">
        <v>44799</v>
      </c>
      <c r="C31" s="60"/>
      <c r="D31" s="55"/>
      <c r="E31" s="55"/>
      <c r="F31" s="51"/>
      <c r="G31" s="24"/>
      <c r="H31" s="79"/>
      <c r="I31" s="83"/>
      <c r="J31" s="84"/>
      <c r="K31" s="26"/>
    </row>
    <row r="32" spans="1:11" x14ac:dyDescent="0.25">
      <c r="A32" s="23" t="s">
        <v>20</v>
      </c>
      <c r="B32" s="50">
        <v>44800</v>
      </c>
      <c r="C32" s="60"/>
      <c r="D32" s="55"/>
      <c r="E32" s="55"/>
      <c r="F32" s="51"/>
      <c r="G32" s="24"/>
      <c r="H32" s="79"/>
      <c r="I32" s="83"/>
      <c r="J32" s="84"/>
      <c r="K32" s="26"/>
    </row>
    <row r="33" spans="1:11" x14ac:dyDescent="0.25">
      <c r="A33" s="23" t="s">
        <v>14</v>
      </c>
      <c r="B33" s="50">
        <v>44801</v>
      </c>
      <c r="C33" s="60"/>
      <c r="D33" s="55"/>
      <c r="E33" s="55"/>
      <c r="F33" s="51"/>
      <c r="G33" s="24"/>
      <c r="H33" s="79"/>
      <c r="I33" s="83"/>
      <c r="J33" s="84"/>
      <c r="K33" s="26"/>
    </row>
    <row r="34" spans="1:11" x14ac:dyDescent="0.25">
      <c r="A34" s="23" t="s">
        <v>15</v>
      </c>
      <c r="B34" s="50">
        <v>44802</v>
      </c>
      <c r="C34" s="60"/>
      <c r="D34" s="55"/>
      <c r="E34" s="55"/>
      <c r="F34" s="51"/>
      <c r="G34" s="74"/>
      <c r="H34" s="80"/>
      <c r="I34" s="83"/>
      <c r="J34" s="84"/>
      <c r="K34" s="26"/>
    </row>
    <row r="35" spans="1:11" x14ac:dyDescent="0.25">
      <c r="A35" s="23" t="s">
        <v>16</v>
      </c>
      <c r="B35" s="50">
        <v>44803</v>
      </c>
      <c r="C35" s="49"/>
      <c r="D35" s="55"/>
      <c r="E35" s="55"/>
      <c r="F35" s="51"/>
      <c r="G35" s="75"/>
      <c r="H35" s="80"/>
      <c r="I35" s="83"/>
      <c r="J35" s="84"/>
      <c r="K35" s="26"/>
    </row>
    <row r="36" spans="1:11" x14ac:dyDescent="0.25">
      <c r="A36" s="23" t="s">
        <v>17</v>
      </c>
      <c r="B36" s="50">
        <v>44804</v>
      </c>
      <c r="C36" s="49"/>
      <c r="D36" s="55"/>
      <c r="E36" s="55"/>
      <c r="F36" s="51"/>
      <c r="G36" s="75"/>
      <c r="H36" s="80"/>
      <c r="I36" s="130"/>
      <c r="J36" s="131"/>
      <c r="K36" s="26"/>
    </row>
    <row r="37" spans="1:11" ht="15.75" thickBot="1" x14ac:dyDescent="0.3">
      <c r="A37" s="29"/>
      <c r="B37" s="69"/>
      <c r="C37" s="60"/>
      <c r="D37" s="68"/>
      <c r="E37" s="68"/>
      <c r="F37" s="73"/>
      <c r="G37" s="76"/>
      <c r="H37" s="81"/>
      <c r="I37" s="83"/>
      <c r="J37" s="84"/>
      <c r="K37" s="26"/>
    </row>
    <row r="38" spans="1:11" x14ac:dyDescent="0.25">
      <c r="A38" s="132" t="s">
        <v>21</v>
      </c>
      <c r="B38" s="133"/>
      <c r="C38" s="30"/>
      <c r="D38" s="67">
        <f>SUM(D6:D36)</f>
        <v>0</v>
      </c>
      <c r="E38" s="67">
        <f t="shared" ref="E38:G38" si="0">SUM(E6:E36)</f>
        <v>0</v>
      </c>
      <c r="F38" s="67">
        <f t="shared" si="0"/>
        <v>0</v>
      </c>
      <c r="G38" s="67">
        <f t="shared" si="0"/>
        <v>0</v>
      </c>
      <c r="H38" s="114"/>
      <c r="I38" s="134"/>
      <c r="J38" s="135"/>
      <c r="K38" s="26"/>
    </row>
    <row r="39" spans="1:11" x14ac:dyDescent="0.25">
      <c r="A39" s="136" t="s">
        <v>22</v>
      </c>
      <c r="B39" s="89"/>
      <c r="C39" s="31"/>
      <c r="D39" s="32">
        <v>0</v>
      </c>
      <c r="E39" s="61"/>
      <c r="F39" s="33"/>
      <c r="G39" s="64"/>
      <c r="H39" s="114"/>
      <c r="I39" s="134"/>
      <c r="J39" s="135"/>
      <c r="K39" s="26"/>
    </row>
    <row r="40" spans="1:11" x14ac:dyDescent="0.25">
      <c r="A40" s="137"/>
      <c r="B40" s="89"/>
      <c r="C40" s="31"/>
      <c r="D40" s="62"/>
      <c r="E40" s="61"/>
      <c r="F40" s="33"/>
      <c r="G40" s="63"/>
      <c r="H40" s="115"/>
      <c r="I40" s="85"/>
      <c r="J40" s="86"/>
      <c r="K40" s="26"/>
    </row>
    <row r="41" spans="1:11" ht="15.75" thickBot="1" x14ac:dyDescent="0.3">
      <c r="A41" s="137"/>
      <c r="B41" s="89"/>
      <c r="C41" s="31"/>
      <c r="D41" s="35"/>
      <c r="E41" s="61"/>
      <c r="F41" s="33"/>
      <c r="G41" s="36"/>
      <c r="H41" s="116"/>
      <c r="I41" s="85"/>
      <c r="J41" s="86"/>
      <c r="K41" s="26"/>
    </row>
    <row r="42" spans="1:11" ht="15.75" customHeight="1" thickBot="1" x14ac:dyDescent="0.3">
      <c r="A42" s="138" t="s">
        <v>23</v>
      </c>
      <c r="B42" s="139"/>
      <c r="C42" s="140"/>
      <c r="D42" s="90">
        <f>SUM(D38:E38)+SUM(D39:D41)</f>
        <v>0</v>
      </c>
      <c r="E42" s="91"/>
      <c r="F42" s="33"/>
      <c r="G42" s="37"/>
      <c r="H42" s="116"/>
      <c r="I42" s="85"/>
      <c r="J42" s="86"/>
      <c r="K42" s="26"/>
    </row>
    <row r="43" spans="1:11" x14ac:dyDescent="0.25">
      <c r="A43" s="141"/>
      <c r="B43" s="141"/>
      <c r="C43" s="38"/>
      <c r="D43" s="46"/>
      <c r="E43" s="46"/>
      <c r="F43" s="39"/>
      <c r="G43" s="37"/>
      <c r="H43" s="116"/>
      <c r="I43" s="85"/>
      <c r="J43" s="86"/>
      <c r="K43" s="26"/>
    </row>
    <row r="44" spans="1:11" ht="15.75" x14ac:dyDescent="0.25">
      <c r="A44" s="142" t="s">
        <v>24</v>
      </c>
      <c r="B44" s="142"/>
      <c r="C44" s="40">
        <f>Juli!C49</f>
        <v>0</v>
      </c>
      <c r="D44" s="41"/>
      <c r="E44" s="41"/>
      <c r="F44" s="39"/>
      <c r="G44" s="37"/>
      <c r="H44" s="116"/>
      <c r="I44" s="85"/>
      <c r="J44" s="86"/>
      <c r="K44" s="26"/>
    </row>
    <row r="45" spans="1:11" x14ac:dyDescent="0.25">
      <c r="A45" s="143" t="s">
        <v>25</v>
      </c>
      <c r="B45" s="143"/>
      <c r="C45" s="92">
        <f>D42</f>
        <v>0</v>
      </c>
      <c r="D45" s="42"/>
      <c r="E45" s="42"/>
      <c r="F45" s="39"/>
      <c r="G45" s="37"/>
      <c r="H45" s="116"/>
      <c r="I45" s="82"/>
      <c r="J45" s="86"/>
      <c r="K45" s="26"/>
    </row>
    <row r="46" spans="1:11" x14ac:dyDescent="0.25">
      <c r="A46" s="144" t="s">
        <v>13</v>
      </c>
      <c r="B46" s="144"/>
      <c r="C46" s="43">
        <f>C44+C45</f>
        <v>0</v>
      </c>
      <c r="D46" s="44"/>
      <c r="E46" s="44"/>
      <c r="F46" s="39"/>
      <c r="G46" s="37"/>
      <c r="H46" s="116"/>
      <c r="I46" s="129"/>
      <c r="J46" s="124"/>
      <c r="K46" s="26"/>
    </row>
    <row r="47" spans="1:11" x14ac:dyDescent="0.25">
      <c r="A47" s="148" t="s">
        <v>26</v>
      </c>
      <c r="B47" s="148"/>
      <c r="C47" s="15">
        <f>K59</f>
        <v>0</v>
      </c>
      <c r="D47" s="21"/>
      <c r="E47" s="21"/>
      <c r="F47" s="17"/>
      <c r="G47" s="20"/>
      <c r="H47" s="116"/>
      <c r="I47" s="129"/>
      <c r="J47" s="124"/>
      <c r="K47" s="26"/>
    </row>
    <row r="48" spans="1:11" x14ac:dyDescent="0.25">
      <c r="A48" s="149" t="s">
        <v>27</v>
      </c>
      <c r="B48" s="149"/>
      <c r="C48" s="14">
        <f>C46-C47</f>
        <v>0</v>
      </c>
      <c r="D48" s="22"/>
      <c r="E48" s="22"/>
      <c r="F48" s="17"/>
      <c r="G48" s="20"/>
      <c r="H48" s="116"/>
      <c r="I48" s="150"/>
      <c r="J48" s="151"/>
      <c r="K48" s="26">
        <v>0</v>
      </c>
    </row>
    <row r="49" spans="1:11" x14ac:dyDescent="0.25">
      <c r="A49" s="148" t="s">
        <v>28</v>
      </c>
      <c r="B49" s="148"/>
      <c r="C49" s="16">
        <v>0</v>
      </c>
      <c r="D49" s="21"/>
      <c r="E49" s="21"/>
      <c r="F49" s="17"/>
      <c r="G49" s="20"/>
      <c r="H49" s="116"/>
      <c r="I49" s="129"/>
      <c r="J49" s="124"/>
      <c r="K49" s="26">
        <v>0</v>
      </c>
    </row>
    <row r="50" spans="1:11" x14ac:dyDescent="0.25">
      <c r="A50" s="149" t="s">
        <v>29</v>
      </c>
      <c r="B50" s="149"/>
      <c r="C50" s="14">
        <f>C49-C48</f>
        <v>0</v>
      </c>
      <c r="D50" s="22"/>
      <c r="E50" s="22"/>
      <c r="F50" s="17"/>
      <c r="G50" s="20"/>
      <c r="H50" s="116"/>
      <c r="I50" s="129"/>
      <c r="J50" s="124"/>
      <c r="K50" s="26">
        <v>0</v>
      </c>
    </row>
    <row r="51" spans="1:11" x14ac:dyDescent="0.25">
      <c r="A51" s="17"/>
      <c r="B51" s="17"/>
      <c r="C51" s="17"/>
      <c r="D51" s="17"/>
      <c r="E51" s="17"/>
      <c r="F51" s="17"/>
      <c r="G51" s="17"/>
      <c r="H51" s="114"/>
      <c r="I51" s="129"/>
      <c r="J51" s="124"/>
      <c r="K51" s="28"/>
    </row>
    <row r="52" spans="1:11" x14ac:dyDescent="0.25">
      <c r="A52" s="18"/>
      <c r="B52" s="18"/>
      <c r="C52" s="18"/>
      <c r="D52" s="18"/>
      <c r="E52" s="18"/>
      <c r="F52" s="18"/>
      <c r="G52" s="18"/>
      <c r="H52" s="152" t="s">
        <v>30</v>
      </c>
      <c r="I52" s="153"/>
      <c r="J52" s="154"/>
      <c r="K52" s="14">
        <f>SUM(F38:G38)</f>
        <v>0</v>
      </c>
    </row>
    <row r="53" spans="1:11" x14ac:dyDescent="0.25">
      <c r="A53" s="18"/>
      <c r="B53" s="18"/>
      <c r="C53" s="18"/>
      <c r="D53" s="18"/>
      <c r="E53" s="18"/>
      <c r="F53" s="18"/>
      <c r="G53" s="18"/>
      <c r="H53" s="152" t="s">
        <v>31</v>
      </c>
      <c r="I53" s="153"/>
      <c r="J53" s="154"/>
      <c r="K53" s="14">
        <f>SUM(K6:K52)</f>
        <v>0</v>
      </c>
    </row>
    <row r="54" spans="1:11" x14ac:dyDescent="0.25">
      <c r="A54" s="18"/>
      <c r="B54" s="18"/>
      <c r="C54" s="18"/>
      <c r="D54" s="18"/>
      <c r="E54" s="18"/>
      <c r="F54" s="18"/>
      <c r="G54" s="18"/>
      <c r="H54" s="117"/>
      <c r="I54" s="58" t="s">
        <v>32</v>
      </c>
      <c r="J54" s="87"/>
      <c r="K54" s="47">
        <v>0</v>
      </c>
    </row>
    <row r="55" spans="1:11" x14ac:dyDescent="0.25">
      <c r="A55" s="18"/>
      <c r="B55" s="18"/>
      <c r="C55" s="18"/>
      <c r="D55" s="18"/>
      <c r="E55" s="18"/>
      <c r="F55" s="18"/>
      <c r="G55" s="18"/>
      <c r="H55" s="117"/>
      <c r="I55" s="58" t="s">
        <v>32</v>
      </c>
      <c r="J55" s="87"/>
      <c r="K55" s="47"/>
    </row>
    <row r="56" spans="1:11" x14ac:dyDescent="0.25">
      <c r="A56" s="18"/>
      <c r="B56" s="18"/>
      <c r="C56" s="18"/>
      <c r="D56" s="18"/>
      <c r="E56" s="18"/>
      <c r="F56" s="18"/>
      <c r="G56" s="18"/>
      <c r="H56" s="117"/>
      <c r="I56" s="58" t="s">
        <v>32</v>
      </c>
      <c r="J56" s="87"/>
      <c r="K56" s="47"/>
    </row>
    <row r="57" spans="1:11" x14ac:dyDescent="0.25">
      <c r="A57" s="18"/>
      <c r="B57" s="18"/>
      <c r="C57" s="18"/>
      <c r="D57" s="18"/>
      <c r="E57" s="18"/>
      <c r="F57" s="18"/>
      <c r="G57" s="18"/>
      <c r="H57" s="117"/>
      <c r="I57" s="58" t="s">
        <v>32</v>
      </c>
      <c r="J57" s="87"/>
      <c r="K57" s="47">
        <v>0</v>
      </c>
    </row>
    <row r="58" spans="1:11" x14ac:dyDescent="0.25">
      <c r="A58" s="18"/>
      <c r="B58" s="18"/>
      <c r="C58" s="18"/>
      <c r="D58" s="18"/>
      <c r="E58" s="18"/>
      <c r="F58" s="19"/>
      <c r="G58" s="18"/>
      <c r="H58" s="118"/>
      <c r="I58" s="58" t="s">
        <v>32</v>
      </c>
      <c r="J58" s="57"/>
      <c r="K58" s="47">
        <v>0</v>
      </c>
    </row>
    <row r="59" spans="1:11" x14ac:dyDescent="0.25">
      <c r="A59" s="18"/>
      <c r="B59" s="18"/>
      <c r="C59" s="18"/>
      <c r="D59" s="18"/>
      <c r="E59" s="18"/>
      <c r="F59" s="19"/>
      <c r="G59" s="18"/>
      <c r="H59" s="145" t="s">
        <v>21</v>
      </c>
      <c r="I59" s="146"/>
      <c r="J59" s="147"/>
      <c r="K59" s="14">
        <f>K53+SUM(K54:K58)</f>
        <v>0</v>
      </c>
    </row>
    <row r="60" spans="1:11" x14ac:dyDescent="0.25">
      <c r="A60" s="18"/>
      <c r="B60" s="18"/>
      <c r="C60" s="18"/>
      <c r="D60" s="18"/>
      <c r="E60" s="18"/>
      <c r="F60" s="19"/>
      <c r="G60" s="18"/>
      <c r="H60" s="119"/>
      <c r="I60" s="17"/>
      <c r="J60" s="17"/>
      <c r="K60" s="17"/>
    </row>
    <row r="61" spans="1:11" x14ac:dyDescent="0.25">
      <c r="A61" s="18"/>
      <c r="B61" s="18"/>
      <c r="C61" s="18"/>
      <c r="D61" s="18"/>
      <c r="E61" s="18"/>
      <c r="F61" s="18"/>
      <c r="G61" s="18"/>
      <c r="H61" s="120"/>
      <c r="I61" s="18"/>
      <c r="J61" s="18"/>
      <c r="K61" s="18"/>
    </row>
    <row r="62" spans="1:11" x14ac:dyDescent="0.25">
      <c r="A62" s="18"/>
      <c r="B62" s="18"/>
      <c r="C62" s="18"/>
      <c r="D62" s="18"/>
      <c r="E62" s="18"/>
      <c r="F62" s="18"/>
      <c r="G62" s="18"/>
      <c r="H62" s="120"/>
      <c r="I62" s="18"/>
      <c r="J62" s="18"/>
      <c r="K62" s="18"/>
    </row>
    <row r="63" spans="1:11" x14ac:dyDescent="0.25">
      <c r="A63" s="45"/>
      <c r="B63" s="45"/>
      <c r="C63" s="45"/>
      <c r="D63" s="45"/>
      <c r="E63" s="45"/>
      <c r="F63" s="45"/>
      <c r="G63" s="45"/>
      <c r="H63" s="120"/>
      <c r="I63" s="18"/>
      <c r="J63" s="18"/>
      <c r="K63" s="18"/>
    </row>
    <row r="64" spans="1:11" x14ac:dyDescent="0.25">
      <c r="A64" s="45"/>
      <c r="B64" s="45"/>
      <c r="C64" s="45"/>
      <c r="D64" s="45"/>
      <c r="E64" s="45"/>
      <c r="F64" s="45"/>
      <c r="G64" s="45"/>
      <c r="H64" s="120"/>
      <c r="I64" s="18"/>
      <c r="J64" s="18"/>
      <c r="K64" s="18"/>
    </row>
    <row r="65" spans="1:11" x14ac:dyDescent="0.25">
      <c r="A65" s="45"/>
      <c r="B65" s="45"/>
      <c r="C65" s="45"/>
      <c r="D65" s="45"/>
      <c r="E65" s="45"/>
      <c r="F65" s="45"/>
      <c r="G65" s="45"/>
      <c r="H65" s="120"/>
      <c r="I65" s="18"/>
      <c r="J65" s="18"/>
      <c r="K65" s="18"/>
    </row>
    <row r="66" spans="1:11" x14ac:dyDescent="0.25">
      <c r="A66" s="45"/>
      <c r="B66" s="45"/>
      <c r="C66" s="45"/>
      <c r="D66" s="45"/>
      <c r="E66" s="45"/>
      <c r="F66" s="45"/>
      <c r="G66" s="45"/>
      <c r="H66" s="120"/>
      <c r="I66" s="18"/>
      <c r="J66" s="18"/>
      <c r="K66" s="18"/>
    </row>
    <row r="67" spans="1:11" x14ac:dyDescent="0.25">
      <c r="A67" s="45"/>
      <c r="B67" s="45"/>
      <c r="C67" s="45"/>
      <c r="D67" s="45"/>
      <c r="E67" s="45"/>
      <c r="F67" s="45"/>
      <c r="G67" s="45"/>
      <c r="H67" s="120"/>
      <c r="I67" s="18"/>
      <c r="J67" s="18"/>
      <c r="K67" s="18"/>
    </row>
    <row r="68" spans="1:11" x14ac:dyDescent="0.25">
      <c r="A68" s="45"/>
      <c r="B68" s="45"/>
      <c r="C68" s="45"/>
      <c r="D68" s="45"/>
      <c r="E68" s="45"/>
      <c r="F68" s="45"/>
      <c r="G68" s="45"/>
      <c r="H68" s="121"/>
      <c r="I68" s="45"/>
      <c r="J68" s="45"/>
      <c r="K68" s="45"/>
    </row>
    <row r="69" spans="1:11" x14ac:dyDescent="0.25">
      <c r="H69" s="121"/>
      <c r="I69" s="45"/>
      <c r="J69" s="45"/>
      <c r="K69" s="45"/>
    </row>
  </sheetData>
  <mergeCells count="30">
    <mergeCell ref="H59:J59"/>
    <mergeCell ref="A47:B47"/>
    <mergeCell ref="I47:J47"/>
    <mergeCell ref="A48:B48"/>
    <mergeCell ref="I48:J48"/>
    <mergeCell ref="A49:B49"/>
    <mergeCell ref="I49:J49"/>
    <mergeCell ref="A50:B50"/>
    <mergeCell ref="I50:J50"/>
    <mergeCell ref="I51:J51"/>
    <mergeCell ref="H52:J52"/>
    <mergeCell ref="H53:J53"/>
    <mergeCell ref="I46:J46"/>
    <mergeCell ref="I11:J11"/>
    <mergeCell ref="I36:J36"/>
    <mergeCell ref="A38:B38"/>
    <mergeCell ref="I38:J38"/>
    <mergeCell ref="A39:A41"/>
    <mergeCell ref="I39:J39"/>
    <mergeCell ref="A42:C42"/>
    <mergeCell ref="A43:B43"/>
    <mergeCell ref="A44:B44"/>
    <mergeCell ref="A45:B45"/>
    <mergeCell ref="A46:B46"/>
    <mergeCell ref="I10:J10"/>
    <mergeCell ref="I5:J5"/>
    <mergeCell ref="I6:J6"/>
    <mergeCell ref="I7:J7"/>
    <mergeCell ref="I8:J8"/>
    <mergeCell ref="I9:J9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69"/>
  <sheetViews>
    <sheetView view="pageBreakPreview" zoomScaleSheetLayoutView="100" workbookViewId="0">
      <selection activeCell="G5" sqref="G5"/>
    </sheetView>
  </sheetViews>
  <sheetFormatPr defaultColWidth="8.85546875" defaultRowHeight="15" x14ac:dyDescent="0.25"/>
  <cols>
    <col min="1" max="1" width="9.85546875" customWidth="1"/>
    <col min="2" max="2" width="11.28515625" bestFit="1" customWidth="1"/>
    <col min="3" max="3" width="20.42578125" customWidth="1"/>
    <col min="4" max="7" width="11.140625" customWidth="1"/>
    <col min="8" max="8" width="10.140625" style="122" bestFit="1" customWidth="1"/>
    <col min="9" max="9" width="21.42578125" customWidth="1"/>
    <col min="10" max="10" width="15" customWidth="1"/>
    <col min="11" max="11" width="18" customWidth="1"/>
  </cols>
  <sheetData>
    <row r="1" spans="1:11" ht="18.75" x14ac:dyDescent="0.3">
      <c r="A1" s="1"/>
      <c r="B1" s="1"/>
      <c r="C1" s="2"/>
      <c r="D1" s="65" t="s">
        <v>0</v>
      </c>
      <c r="E1" s="65">
        <v>9</v>
      </c>
      <c r="F1" s="66" t="s">
        <v>1</v>
      </c>
      <c r="G1" s="66">
        <v>2022</v>
      </c>
      <c r="H1" s="112"/>
      <c r="I1" s="3"/>
      <c r="J1" s="2"/>
      <c r="K1" s="52"/>
    </row>
    <row r="2" spans="1:11" ht="18.75" x14ac:dyDescent="0.3">
      <c r="A2" s="4"/>
      <c r="B2" s="4"/>
      <c r="C2" s="2"/>
      <c r="D2" s="2"/>
      <c r="E2" s="2"/>
      <c r="F2" s="53"/>
      <c r="G2" s="53"/>
      <c r="H2" s="112"/>
      <c r="I2" s="5"/>
      <c r="J2" s="2"/>
      <c r="K2" s="12"/>
    </row>
    <row r="3" spans="1:11" ht="19.5" thickBot="1" x14ac:dyDescent="0.35">
      <c r="A3" s="2"/>
      <c r="B3" s="2"/>
      <c r="C3" s="2"/>
      <c r="D3" s="2"/>
      <c r="E3" s="2"/>
      <c r="F3" s="2"/>
      <c r="G3" s="2"/>
      <c r="H3" s="112"/>
      <c r="I3" s="2"/>
      <c r="J3" s="2"/>
      <c r="K3" s="12"/>
    </row>
    <row r="4" spans="1:11" x14ac:dyDescent="0.25">
      <c r="A4" s="6" t="s">
        <v>2</v>
      </c>
      <c r="B4" s="7"/>
      <c r="C4" s="8"/>
      <c r="D4" s="8"/>
      <c r="E4" s="8"/>
      <c r="F4" s="8"/>
      <c r="G4" s="9"/>
      <c r="H4" s="110" t="s">
        <v>3</v>
      </c>
      <c r="I4" s="7"/>
      <c r="J4" s="8"/>
      <c r="K4" s="9"/>
    </row>
    <row r="5" spans="1:11" ht="27" thickBot="1" x14ac:dyDescent="0.3">
      <c r="A5" s="10" t="s">
        <v>4</v>
      </c>
      <c r="B5" s="10" t="s">
        <v>5</v>
      </c>
      <c r="C5" s="11" t="s">
        <v>6</v>
      </c>
      <c r="D5" s="11" t="s">
        <v>34</v>
      </c>
      <c r="E5" s="11" t="s">
        <v>8</v>
      </c>
      <c r="F5" s="88" t="s">
        <v>9</v>
      </c>
      <c r="G5" s="11" t="str">
        <f>Januari!G5</f>
        <v>Op rekening</v>
      </c>
      <c r="H5" s="111" t="s">
        <v>11</v>
      </c>
      <c r="I5" s="125" t="s">
        <v>12</v>
      </c>
      <c r="J5" s="126"/>
      <c r="K5" s="10" t="s">
        <v>13</v>
      </c>
    </row>
    <row r="6" spans="1:11" x14ac:dyDescent="0.25">
      <c r="A6" s="23" t="s">
        <v>18</v>
      </c>
      <c r="B6" s="50">
        <v>44805</v>
      </c>
      <c r="C6" s="48"/>
      <c r="D6" s="55"/>
      <c r="E6" s="59"/>
      <c r="F6" s="51"/>
      <c r="G6" s="24"/>
      <c r="H6" s="113"/>
      <c r="I6" s="127"/>
      <c r="J6" s="128"/>
      <c r="K6" s="26"/>
    </row>
    <row r="7" spans="1:11" x14ac:dyDescent="0.25">
      <c r="A7" s="23" t="s">
        <v>19</v>
      </c>
      <c r="B7" s="50">
        <v>44806</v>
      </c>
      <c r="C7" s="49"/>
      <c r="D7" s="55"/>
      <c r="E7" s="55"/>
      <c r="F7" s="51"/>
      <c r="G7" s="24"/>
      <c r="H7" s="79"/>
      <c r="I7" s="123"/>
      <c r="J7" s="124"/>
      <c r="K7" s="26"/>
    </row>
    <row r="8" spans="1:11" x14ac:dyDescent="0.25">
      <c r="A8" s="23" t="s">
        <v>20</v>
      </c>
      <c r="B8" s="50">
        <v>44807</v>
      </c>
      <c r="C8" s="49"/>
      <c r="D8" s="55"/>
      <c r="E8" s="55"/>
      <c r="F8" s="51"/>
      <c r="G8" s="24"/>
      <c r="H8" s="79"/>
      <c r="I8" s="123"/>
      <c r="J8" s="124"/>
      <c r="K8" s="26"/>
    </row>
    <row r="9" spans="1:11" x14ac:dyDescent="0.25">
      <c r="A9" s="23" t="s">
        <v>14</v>
      </c>
      <c r="B9" s="50">
        <v>44808</v>
      </c>
      <c r="C9" s="49"/>
      <c r="D9" s="55"/>
      <c r="E9" s="55"/>
      <c r="F9" s="51"/>
      <c r="G9" s="24"/>
      <c r="H9" s="79"/>
      <c r="I9" s="123"/>
      <c r="J9" s="124"/>
      <c r="K9" s="26"/>
    </row>
    <row r="10" spans="1:11" x14ac:dyDescent="0.25">
      <c r="A10" s="23" t="s">
        <v>15</v>
      </c>
      <c r="B10" s="50">
        <v>44809</v>
      </c>
      <c r="C10" s="49"/>
      <c r="D10" s="55"/>
      <c r="E10" s="55"/>
      <c r="F10" s="51"/>
      <c r="G10" s="24"/>
      <c r="H10" s="79"/>
      <c r="I10" s="123"/>
      <c r="J10" s="124"/>
      <c r="K10" s="26"/>
    </row>
    <row r="11" spans="1:11" x14ac:dyDescent="0.25">
      <c r="A11" s="23" t="s">
        <v>16</v>
      </c>
      <c r="B11" s="50">
        <v>44810</v>
      </c>
      <c r="C11" s="49"/>
      <c r="D11" s="55"/>
      <c r="E11" s="55"/>
      <c r="F11" s="51"/>
      <c r="G11" s="24"/>
      <c r="H11" s="79"/>
      <c r="I11" s="123"/>
      <c r="J11" s="124"/>
      <c r="K11" s="26"/>
    </row>
    <row r="12" spans="1:11" x14ac:dyDescent="0.25">
      <c r="A12" s="23" t="s">
        <v>17</v>
      </c>
      <c r="B12" s="50">
        <v>44811</v>
      </c>
      <c r="C12" s="60"/>
      <c r="D12" s="55"/>
      <c r="E12" s="55"/>
      <c r="F12" s="51"/>
      <c r="G12" s="24"/>
      <c r="H12" s="79"/>
      <c r="I12" s="83"/>
      <c r="J12" s="84"/>
      <c r="K12" s="26"/>
    </row>
    <row r="13" spans="1:11" x14ac:dyDescent="0.25">
      <c r="A13" s="23" t="s">
        <v>18</v>
      </c>
      <c r="B13" s="50">
        <v>44812</v>
      </c>
      <c r="C13" s="60"/>
      <c r="D13" s="55"/>
      <c r="E13" s="55"/>
      <c r="F13" s="51"/>
      <c r="G13" s="24"/>
      <c r="H13" s="79"/>
      <c r="I13" s="83"/>
      <c r="J13" s="84"/>
      <c r="K13" s="26"/>
    </row>
    <row r="14" spans="1:11" x14ac:dyDescent="0.25">
      <c r="A14" s="23" t="s">
        <v>19</v>
      </c>
      <c r="B14" s="50">
        <v>44813</v>
      </c>
      <c r="C14" s="60"/>
      <c r="D14" s="55"/>
      <c r="E14" s="55"/>
      <c r="F14" s="51"/>
      <c r="G14" s="24"/>
      <c r="H14" s="79"/>
      <c r="I14" s="83"/>
      <c r="J14" s="84"/>
      <c r="K14" s="26"/>
    </row>
    <row r="15" spans="1:11" x14ac:dyDescent="0.25">
      <c r="A15" s="23" t="s">
        <v>20</v>
      </c>
      <c r="B15" s="50">
        <v>44814</v>
      </c>
      <c r="C15" s="60"/>
      <c r="D15" s="55"/>
      <c r="E15" s="55"/>
      <c r="F15" s="51"/>
      <c r="G15" s="24"/>
      <c r="H15" s="79"/>
      <c r="I15" s="83"/>
      <c r="J15" s="84"/>
      <c r="K15" s="26"/>
    </row>
    <row r="16" spans="1:11" x14ac:dyDescent="0.25">
      <c r="A16" s="23" t="s">
        <v>14</v>
      </c>
      <c r="B16" s="50">
        <v>44815</v>
      </c>
      <c r="C16" s="60"/>
      <c r="D16" s="55"/>
      <c r="E16" s="55"/>
      <c r="F16" s="51"/>
      <c r="G16" s="24"/>
      <c r="H16" s="79"/>
      <c r="I16" s="83"/>
      <c r="J16" s="84"/>
      <c r="K16" s="26"/>
    </row>
    <row r="17" spans="1:11" x14ac:dyDescent="0.25">
      <c r="A17" s="23" t="s">
        <v>15</v>
      </c>
      <c r="B17" s="50">
        <v>44816</v>
      </c>
      <c r="C17" s="60"/>
      <c r="D17" s="55"/>
      <c r="E17" s="55"/>
      <c r="F17" s="51"/>
      <c r="G17" s="24"/>
      <c r="H17" s="79"/>
      <c r="I17" s="83"/>
      <c r="J17" s="84"/>
      <c r="K17" s="26"/>
    </row>
    <row r="18" spans="1:11" x14ac:dyDescent="0.25">
      <c r="A18" s="23" t="s">
        <v>16</v>
      </c>
      <c r="B18" s="50">
        <v>44817</v>
      </c>
      <c r="C18" s="60"/>
      <c r="D18" s="55"/>
      <c r="E18" s="55"/>
      <c r="F18" s="51"/>
      <c r="G18" s="24"/>
      <c r="H18" s="79"/>
      <c r="I18" s="83"/>
      <c r="J18" s="84"/>
      <c r="K18" s="26"/>
    </row>
    <row r="19" spans="1:11" x14ac:dyDescent="0.25">
      <c r="A19" s="23" t="s">
        <v>17</v>
      </c>
      <c r="B19" s="50">
        <v>44818</v>
      </c>
      <c r="C19" s="60"/>
      <c r="D19" s="55"/>
      <c r="E19" s="55"/>
      <c r="F19" s="51"/>
      <c r="G19" s="24"/>
      <c r="H19" s="79"/>
      <c r="I19" s="83"/>
      <c r="J19" s="84"/>
      <c r="K19" s="26"/>
    </row>
    <row r="20" spans="1:11" x14ac:dyDescent="0.25">
      <c r="A20" s="23" t="s">
        <v>18</v>
      </c>
      <c r="B20" s="50">
        <v>44819</v>
      </c>
      <c r="C20" s="60"/>
      <c r="D20" s="55"/>
      <c r="E20" s="55"/>
      <c r="F20" s="51"/>
      <c r="G20" s="24"/>
      <c r="H20" s="79"/>
      <c r="I20" s="83"/>
      <c r="J20" s="84"/>
      <c r="K20" s="26"/>
    </row>
    <row r="21" spans="1:11" x14ac:dyDescent="0.25">
      <c r="A21" s="23" t="s">
        <v>19</v>
      </c>
      <c r="B21" s="50">
        <v>44820</v>
      </c>
      <c r="C21" s="60"/>
      <c r="D21" s="55"/>
      <c r="E21" s="55"/>
      <c r="F21" s="51"/>
      <c r="G21" s="24"/>
      <c r="H21" s="79"/>
      <c r="I21" s="83"/>
      <c r="J21" s="84"/>
      <c r="K21" s="26"/>
    </row>
    <row r="22" spans="1:11" x14ac:dyDescent="0.25">
      <c r="A22" s="23" t="s">
        <v>20</v>
      </c>
      <c r="B22" s="50">
        <v>44821</v>
      </c>
      <c r="C22" s="60"/>
      <c r="D22" s="55"/>
      <c r="E22" s="55"/>
      <c r="F22" s="51"/>
      <c r="G22" s="24"/>
      <c r="H22" s="79"/>
      <c r="I22" s="83"/>
      <c r="J22" s="84"/>
      <c r="K22" s="26"/>
    </row>
    <row r="23" spans="1:11" x14ac:dyDescent="0.25">
      <c r="A23" s="23" t="s">
        <v>14</v>
      </c>
      <c r="B23" s="50">
        <v>44822</v>
      </c>
      <c r="C23" s="60"/>
      <c r="D23" s="55"/>
      <c r="E23" s="55"/>
      <c r="F23" s="51"/>
      <c r="G23" s="24"/>
      <c r="H23" s="79"/>
      <c r="I23" s="83"/>
      <c r="J23" s="84"/>
      <c r="K23" s="26"/>
    </row>
    <row r="24" spans="1:11" x14ac:dyDescent="0.25">
      <c r="A24" s="23" t="s">
        <v>15</v>
      </c>
      <c r="B24" s="50">
        <v>44823</v>
      </c>
      <c r="C24" s="60"/>
      <c r="D24" s="55"/>
      <c r="E24" s="55"/>
      <c r="F24" s="51"/>
      <c r="G24" s="24"/>
      <c r="H24" s="79"/>
      <c r="I24" s="83"/>
      <c r="J24" s="84"/>
      <c r="K24" s="26"/>
    </row>
    <row r="25" spans="1:11" x14ac:dyDescent="0.25">
      <c r="A25" s="23" t="s">
        <v>16</v>
      </c>
      <c r="B25" s="50">
        <v>44824</v>
      </c>
      <c r="C25" s="60"/>
      <c r="D25" s="55"/>
      <c r="E25" s="55"/>
      <c r="F25" s="51"/>
      <c r="G25" s="24"/>
      <c r="H25" s="79"/>
      <c r="I25" s="83"/>
      <c r="J25" s="84"/>
      <c r="K25" s="26"/>
    </row>
    <row r="26" spans="1:11" x14ac:dyDescent="0.25">
      <c r="A26" s="23" t="s">
        <v>17</v>
      </c>
      <c r="B26" s="50">
        <v>44825</v>
      </c>
      <c r="C26" s="60"/>
      <c r="D26" s="55"/>
      <c r="E26" s="55"/>
      <c r="F26" s="51"/>
      <c r="G26" s="24"/>
      <c r="H26" s="79"/>
      <c r="I26" s="83"/>
      <c r="J26" s="84"/>
      <c r="K26" s="26"/>
    </row>
    <row r="27" spans="1:11" x14ac:dyDescent="0.25">
      <c r="A27" s="23" t="s">
        <v>18</v>
      </c>
      <c r="B27" s="50">
        <v>44826</v>
      </c>
      <c r="C27" s="60"/>
      <c r="D27" s="55"/>
      <c r="E27" s="55"/>
      <c r="F27" s="51"/>
      <c r="G27" s="24"/>
      <c r="H27" s="79"/>
      <c r="I27" s="83"/>
      <c r="J27" s="84"/>
      <c r="K27" s="26"/>
    </row>
    <row r="28" spans="1:11" x14ac:dyDescent="0.25">
      <c r="A28" s="23" t="s">
        <v>19</v>
      </c>
      <c r="B28" s="50">
        <v>44827</v>
      </c>
      <c r="C28" s="60"/>
      <c r="D28" s="55"/>
      <c r="E28" s="55"/>
      <c r="F28" s="51"/>
      <c r="G28" s="24"/>
      <c r="H28" s="79"/>
      <c r="I28" s="83"/>
      <c r="J28" s="84"/>
      <c r="K28" s="26"/>
    </row>
    <row r="29" spans="1:11" x14ac:dyDescent="0.25">
      <c r="A29" s="23" t="s">
        <v>20</v>
      </c>
      <c r="B29" s="50">
        <v>44828</v>
      </c>
      <c r="C29" s="60"/>
      <c r="D29" s="55"/>
      <c r="E29" s="55"/>
      <c r="F29" s="51"/>
      <c r="G29" s="24"/>
      <c r="H29" s="79"/>
      <c r="I29" s="83"/>
      <c r="J29" s="84"/>
      <c r="K29" s="26"/>
    </row>
    <row r="30" spans="1:11" x14ac:dyDescent="0.25">
      <c r="A30" s="23" t="s">
        <v>14</v>
      </c>
      <c r="B30" s="50">
        <v>44829</v>
      </c>
      <c r="C30" s="60"/>
      <c r="D30" s="55"/>
      <c r="E30" s="55"/>
      <c r="F30" s="51"/>
      <c r="G30" s="24"/>
      <c r="H30" s="79"/>
      <c r="I30" s="83"/>
      <c r="J30" s="84"/>
      <c r="K30" s="26"/>
    </row>
    <row r="31" spans="1:11" x14ac:dyDescent="0.25">
      <c r="A31" s="23" t="s">
        <v>15</v>
      </c>
      <c r="B31" s="50">
        <v>44830</v>
      </c>
      <c r="C31" s="60"/>
      <c r="D31" s="55"/>
      <c r="E31" s="55"/>
      <c r="F31" s="51"/>
      <c r="G31" s="24"/>
      <c r="H31" s="79"/>
      <c r="I31" s="83"/>
      <c r="J31" s="84"/>
      <c r="K31" s="26"/>
    </row>
    <row r="32" spans="1:11" x14ac:dyDescent="0.25">
      <c r="A32" s="23" t="s">
        <v>16</v>
      </c>
      <c r="B32" s="50">
        <v>44831</v>
      </c>
      <c r="C32" s="60"/>
      <c r="D32" s="55"/>
      <c r="E32" s="55"/>
      <c r="F32" s="51"/>
      <c r="G32" s="24"/>
      <c r="H32" s="79"/>
      <c r="I32" s="83"/>
      <c r="J32" s="84"/>
      <c r="K32" s="26"/>
    </row>
    <row r="33" spans="1:11" x14ac:dyDescent="0.25">
      <c r="A33" s="23" t="s">
        <v>17</v>
      </c>
      <c r="B33" s="50">
        <v>44832</v>
      </c>
      <c r="C33" s="60"/>
      <c r="D33" s="55"/>
      <c r="E33" s="55"/>
      <c r="F33" s="51"/>
      <c r="G33" s="24"/>
      <c r="H33" s="79"/>
      <c r="I33" s="83"/>
      <c r="J33" s="84"/>
      <c r="K33" s="26"/>
    </row>
    <row r="34" spans="1:11" x14ac:dyDescent="0.25">
      <c r="A34" s="23" t="s">
        <v>18</v>
      </c>
      <c r="B34" s="50">
        <v>44833</v>
      </c>
      <c r="C34" s="60"/>
      <c r="D34" s="55"/>
      <c r="E34" s="55"/>
      <c r="F34" s="51"/>
      <c r="G34" s="74"/>
      <c r="H34" s="80"/>
      <c r="I34" s="83"/>
      <c r="J34" s="84"/>
      <c r="K34" s="26"/>
    </row>
    <row r="35" spans="1:11" x14ac:dyDescent="0.25">
      <c r="A35" s="23" t="s">
        <v>19</v>
      </c>
      <c r="B35" s="50">
        <v>44834</v>
      </c>
      <c r="C35" s="49"/>
      <c r="D35" s="55"/>
      <c r="E35" s="55"/>
      <c r="F35" s="51"/>
      <c r="G35" s="75"/>
      <c r="H35" s="80"/>
      <c r="I35" s="83"/>
      <c r="J35" s="84"/>
      <c r="K35" s="26"/>
    </row>
    <row r="36" spans="1:11" x14ac:dyDescent="0.25">
      <c r="A36" s="70"/>
      <c r="B36" s="50"/>
      <c r="C36" s="49"/>
      <c r="D36" s="55"/>
      <c r="E36" s="55"/>
      <c r="F36" s="51"/>
      <c r="G36" s="75"/>
      <c r="H36" s="80"/>
      <c r="I36" s="130"/>
      <c r="J36" s="131"/>
      <c r="K36" s="26"/>
    </row>
    <row r="37" spans="1:11" ht="15.75" thickBot="1" x14ac:dyDescent="0.3">
      <c r="A37" s="29"/>
      <c r="B37" s="69"/>
      <c r="C37" s="60"/>
      <c r="D37" s="68"/>
      <c r="E37" s="68"/>
      <c r="F37" s="73"/>
      <c r="G37" s="76"/>
      <c r="H37" s="81"/>
      <c r="I37" s="83"/>
      <c r="J37" s="84"/>
      <c r="K37" s="26"/>
    </row>
    <row r="38" spans="1:11" x14ac:dyDescent="0.25">
      <c r="A38" s="132" t="s">
        <v>21</v>
      </c>
      <c r="B38" s="133"/>
      <c r="C38" s="30"/>
      <c r="D38" s="67">
        <f>SUM(D6:D36)</f>
        <v>0</v>
      </c>
      <c r="E38" s="67">
        <f t="shared" ref="E38:G38" si="0">SUM(E6:E36)</f>
        <v>0</v>
      </c>
      <c r="F38" s="67">
        <f t="shared" si="0"/>
        <v>0</v>
      </c>
      <c r="G38" s="67">
        <f t="shared" si="0"/>
        <v>0</v>
      </c>
      <c r="H38" s="114"/>
      <c r="I38" s="134"/>
      <c r="J38" s="135"/>
      <c r="K38" s="26"/>
    </row>
    <row r="39" spans="1:11" x14ac:dyDescent="0.25">
      <c r="A39" s="136" t="s">
        <v>22</v>
      </c>
      <c r="B39" s="89"/>
      <c r="C39" s="31"/>
      <c r="D39" s="32"/>
      <c r="E39" s="61"/>
      <c r="F39" s="33"/>
      <c r="G39" s="64"/>
      <c r="H39" s="114"/>
      <c r="I39" s="134"/>
      <c r="J39" s="135"/>
      <c r="K39" s="26"/>
    </row>
    <row r="40" spans="1:11" x14ac:dyDescent="0.25">
      <c r="A40" s="137"/>
      <c r="B40" s="89"/>
      <c r="C40" s="31"/>
      <c r="D40" s="62"/>
      <c r="E40" s="61"/>
      <c r="F40" s="33"/>
      <c r="G40" s="63"/>
      <c r="H40" s="115"/>
      <c r="I40" s="85"/>
      <c r="J40" s="86"/>
      <c r="K40" s="26"/>
    </row>
    <row r="41" spans="1:11" ht="15.75" thickBot="1" x14ac:dyDescent="0.3">
      <c r="A41" s="137"/>
      <c r="B41" s="89"/>
      <c r="C41" s="31"/>
      <c r="D41" s="35"/>
      <c r="E41" s="61"/>
      <c r="F41" s="33"/>
      <c r="G41" s="36"/>
      <c r="H41" s="116"/>
      <c r="I41" s="85"/>
      <c r="J41" s="86"/>
      <c r="K41" s="26"/>
    </row>
    <row r="42" spans="1:11" ht="15.75" customHeight="1" thickBot="1" x14ac:dyDescent="0.3">
      <c r="A42" s="138" t="s">
        <v>23</v>
      </c>
      <c r="B42" s="139"/>
      <c r="C42" s="140"/>
      <c r="D42" s="90">
        <f>SUM(D38:E38)+SUM(D39:D41)</f>
        <v>0</v>
      </c>
      <c r="E42" s="91"/>
      <c r="F42" s="33"/>
      <c r="G42" s="37"/>
      <c r="H42" s="116"/>
      <c r="I42" s="85"/>
      <c r="J42" s="86"/>
      <c r="K42" s="26"/>
    </row>
    <row r="43" spans="1:11" x14ac:dyDescent="0.25">
      <c r="A43" s="141"/>
      <c r="B43" s="141"/>
      <c r="C43" s="38"/>
      <c r="D43" s="46"/>
      <c r="E43" s="46"/>
      <c r="F43" s="39"/>
      <c r="G43" s="37"/>
      <c r="H43" s="116"/>
      <c r="I43" s="85"/>
      <c r="J43" s="86"/>
      <c r="K43" s="26"/>
    </row>
    <row r="44" spans="1:11" ht="15.75" x14ac:dyDescent="0.25">
      <c r="A44" s="142" t="s">
        <v>24</v>
      </c>
      <c r="B44" s="142"/>
      <c r="C44" s="40">
        <f>Augustus!C49</f>
        <v>0</v>
      </c>
      <c r="D44" s="41"/>
      <c r="E44" s="41"/>
      <c r="F44" s="39"/>
      <c r="G44" s="37"/>
      <c r="H44" s="116"/>
      <c r="I44" s="85"/>
      <c r="J44" s="86"/>
      <c r="K44" s="26"/>
    </row>
    <row r="45" spans="1:11" x14ac:dyDescent="0.25">
      <c r="A45" s="143" t="s">
        <v>25</v>
      </c>
      <c r="B45" s="143"/>
      <c r="C45" s="92">
        <f>D42</f>
        <v>0</v>
      </c>
      <c r="D45" s="42"/>
      <c r="E45" s="42"/>
      <c r="F45" s="39"/>
      <c r="G45" s="37"/>
      <c r="H45" s="116"/>
      <c r="I45" s="82"/>
      <c r="J45" s="86"/>
      <c r="K45" s="26"/>
    </row>
    <row r="46" spans="1:11" x14ac:dyDescent="0.25">
      <c r="A46" s="144" t="s">
        <v>13</v>
      </c>
      <c r="B46" s="144"/>
      <c r="C46" s="43">
        <f>C44+C45</f>
        <v>0</v>
      </c>
      <c r="D46" s="44"/>
      <c r="E46" s="44"/>
      <c r="F46" s="39"/>
      <c r="G46" s="37"/>
      <c r="H46" s="116"/>
      <c r="I46" s="129"/>
      <c r="J46" s="124"/>
      <c r="K46" s="26"/>
    </row>
    <row r="47" spans="1:11" x14ac:dyDescent="0.25">
      <c r="A47" s="148" t="s">
        <v>26</v>
      </c>
      <c r="B47" s="148"/>
      <c r="C47" s="15">
        <f>K59</f>
        <v>0</v>
      </c>
      <c r="D47" s="21"/>
      <c r="E47" s="21"/>
      <c r="F47" s="17"/>
      <c r="G47" s="20"/>
      <c r="H47" s="116"/>
      <c r="I47" s="129"/>
      <c r="J47" s="124"/>
      <c r="K47" s="26"/>
    </row>
    <row r="48" spans="1:11" x14ac:dyDescent="0.25">
      <c r="A48" s="149" t="s">
        <v>27</v>
      </c>
      <c r="B48" s="149"/>
      <c r="C48" s="14">
        <f>C46-C47</f>
        <v>0</v>
      </c>
      <c r="D48" s="22"/>
      <c r="E48" s="22"/>
      <c r="F48" s="17"/>
      <c r="G48" s="20"/>
      <c r="H48" s="116"/>
      <c r="I48" s="150"/>
      <c r="J48" s="151"/>
      <c r="K48" s="26"/>
    </row>
    <row r="49" spans="1:11" x14ac:dyDescent="0.25">
      <c r="A49" s="148" t="s">
        <v>28</v>
      </c>
      <c r="B49" s="148"/>
      <c r="C49" s="16">
        <v>0</v>
      </c>
      <c r="D49" s="21"/>
      <c r="E49" s="21"/>
      <c r="F49" s="17"/>
      <c r="G49" s="20"/>
      <c r="H49" s="116"/>
      <c r="I49" s="129"/>
      <c r="J49" s="124"/>
      <c r="K49" s="26"/>
    </row>
    <row r="50" spans="1:11" x14ac:dyDescent="0.25">
      <c r="A50" s="149" t="s">
        <v>29</v>
      </c>
      <c r="B50" s="149"/>
      <c r="C50" s="14">
        <f>C49-C48</f>
        <v>0</v>
      </c>
      <c r="D50" s="22"/>
      <c r="E50" s="22"/>
      <c r="F50" s="17"/>
      <c r="G50" s="20"/>
      <c r="H50" s="116"/>
      <c r="I50" s="129"/>
      <c r="J50" s="124"/>
      <c r="K50" s="26"/>
    </row>
    <row r="51" spans="1:11" x14ac:dyDescent="0.25">
      <c r="A51" s="17"/>
      <c r="B51" s="17"/>
      <c r="C51" s="17"/>
      <c r="D51" s="17"/>
      <c r="E51" s="17"/>
      <c r="F51" s="17"/>
      <c r="G51" s="17"/>
      <c r="H51" s="114"/>
      <c r="I51" s="129"/>
      <c r="J51" s="124"/>
      <c r="K51" s="28"/>
    </row>
    <row r="52" spans="1:11" x14ac:dyDescent="0.25">
      <c r="A52" s="18"/>
      <c r="B52" s="18"/>
      <c r="C52" s="18"/>
      <c r="D52" s="18"/>
      <c r="E52" s="18"/>
      <c r="F52" s="18"/>
      <c r="G52" s="18"/>
      <c r="H52" s="152" t="s">
        <v>30</v>
      </c>
      <c r="I52" s="153"/>
      <c r="J52" s="154"/>
      <c r="K52" s="14">
        <f>SUM(F38:G38)</f>
        <v>0</v>
      </c>
    </row>
    <row r="53" spans="1:11" x14ac:dyDescent="0.25">
      <c r="A53" s="18"/>
      <c r="B53" s="18"/>
      <c r="C53" s="18"/>
      <c r="D53" s="18"/>
      <c r="E53" s="18"/>
      <c r="F53" s="18"/>
      <c r="G53" s="18"/>
      <c r="H53" s="152" t="s">
        <v>31</v>
      </c>
      <c r="I53" s="153"/>
      <c r="J53" s="154"/>
      <c r="K53" s="14">
        <f>SUM(K6:K52)</f>
        <v>0</v>
      </c>
    </row>
    <row r="54" spans="1:11" x14ac:dyDescent="0.25">
      <c r="A54" s="18"/>
      <c r="B54" s="18"/>
      <c r="C54" s="18"/>
      <c r="D54" s="18"/>
      <c r="E54" s="18"/>
      <c r="F54" s="18"/>
      <c r="G54" s="18"/>
      <c r="H54" s="117"/>
      <c r="I54" s="58" t="s">
        <v>32</v>
      </c>
      <c r="J54" s="87"/>
      <c r="K54" s="47">
        <v>0</v>
      </c>
    </row>
    <row r="55" spans="1:11" x14ac:dyDescent="0.25">
      <c r="A55" s="18"/>
      <c r="B55" s="18"/>
      <c r="C55" s="18"/>
      <c r="D55" s="18"/>
      <c r="E55" s="18"/>
      <c r="F55" s="18"/>
      <c r="G55" s="18"/>
      <c r="H55" s="117"/>
      <c r="I55" s="58" t="s">
        <v>32</v>
      </c>
      <c r="J55" s="87"/>
      <c r="K55" s="47"/>
    </row>
    <row r="56" spans="1:11" x14ac:dyDescent="0.25">
      <c r="A56" s="18"/>
      <c r="B56" s="18"/>
      <c r="C56" s="18"/>
      <c r="D56" s="18"/>
      <c r="E56" s="18"/>
      <c r="F56" s="18"/>
      <c r="G56" s="18"/>
      <c r="H56" s="117"/>
      <c r="I56" s="58" t="s">
        <v>32</v>
      </c>
      <c r="J56" s="87"/>
      <c r="K56" s="47"/>
    </row>
    <row r="57" spans="1:11" x14ac:dyDescent="0.25">
      <c r="A57" s="18"/>
      <c r="B57" s="18"/>
      <c r="C57" s="18"/>
      <c r="D57" s="18"/>
      <c r="E57" s="18"/>
      <c r="F57" s="18"/>
      <c r="G57" s="18"/>
      <c r="H57" s="117"/>
      <c r="I57" s="58" t="s">
        <v>32</v>
      </c>
      <c r="J57" s="87"/>
      <c r="K57" s="47">
        <v>0</v>
      </c>
    </row>
    <row r="58" spans="1:11" x14ac:dyDescent="0.25">
      <c r="A58" s="18"/>
      <c r="B58" s="18"/>
      <c r="C58" s="18"/>
      <c r="D58" s="18"/>
      <c r="E58" s="18"/>
      <c r="F58" s="19"/>
      <c r="G58" s="18"/>
      <c r="H58" s="118"/>
      <c r="I58" s="58" t="s">
        <v>32</v>
      </c>
      <c r="J58" s="57"/>
      <c r="K58" s="47">
        <v>0</v>
      </c>
    </row>
    <row r="59" spans="1:11" x14ac:dyDescent="0.25">
      <c r="A59" s="18"/>
      <c r="B59" s="18"/>
      <c r="C59" s="18"/>
      <c r="D59" s="18"/>
      <c r="E59" s="18"/>
      <c r="F59" s="19"/>
      <c r="G59" s="18"/>
      <c r="H59" s="145" t="s">
        <v>21</v>
      </c>
      <c r="I59" s="146"/>
      <c r="J59" s="147"/>
      <c r="K59" s="14">
        <f>K53+SUM(K54:K58)</f>
        <v>0</v>
      </c>
    </row>
    <row r="60" spans="1:11" x14ac:dyDescent="0.25">
      <c r="A60" s="18"/>
      <c r="B60" s="18"/>
      <c r="C60" s="18"/>
      <c r="D60" s="18"/>
      <c r="E60" s="18"/>
      <c r="F60" s="19"/>
      <c r="G60" s="18"/>
      <c r="H60" s="119"/>
      <c r="I60" s="17"/>
      <c r="J60" s="17"/>
      <c r="K60" s="17"/>
    </row>
    <row r="61" spans="1:11" x14ac:dyDescent="0.25">
      <c r="A61" s="18"/>
      <c r="B61" s="18"/>
      <c r="C61" s="18"/>
      <c r="D61" s="18"/>
      <c r="E61" s="18"/>
      <c r="F61" s="18"/>
      <c r="G61" s="18"/>
      <c r="H61" s="120"/>
      <c r="I61" s="18"/>
      <c r="J61" s="18"/>
      <c r="K61" s="18"/>
    </row>
    <row r="62" spans="1:11" x14ac:dyDescent="0.25">
      <c r="A62" s="18"/>
      <c r="B62" s="18"/>
      <c r="C62" s="18"/>
      <c r="D62" s="18"/>
      <c r="E62" s="18"/>
      <c r="F62" s="18"/>
      <c r="G62" s="18"/>
      <c r="H62" s="120"/>
      <c r="I62" s="18"/>
      <c r="J62" s="18"/>
      <c r="K62" s="18"/>
    </row>
    <row r="63" spans="1:11" x14ac:dyDescent="0.25">
      <c r="A63" s="45"/>
      <c r="B63" s="45"/>
      <c r="C63" s="45"/>
      <c r="D63" s="45"/>
      <c r="E63" s="45"/>
      <c r="F63" s="45"/>
      <c r="G63" s="45"/>
      <c r="H63" s="120"/>
      <c r="I63" s="18"/>
      <c r="J63" s="18"/>
      <c r="K63" s="18"/>
    </row>
    <row r="64" spans="1:11" x14ac:dyDescent="0.25">
      <c r="A64" s="45"/>
      <c r="B64" s="45"/>
      <c r="C64" s="45"/>
      <c r="D64" s="45"/>
      <c r="E64" s="45"/>
      <c r="F64" s="45"/>
      <c r="G64" s="45"/>
      <c r="H64" s="120"/>
      <c r="I64" s="18"/>
      <c r="J64" s="18"/>
      <c r="K64" s="18"/>
    </row>
    <row r="65" spans="1:11" x14ac:dyDescent="0.25">
      <c r="A65" s="45"/>
      <c r="B65" s="45"/>
      <c r="C65" s="45"/>
      <c r="D65" s="45"/>
      <c r="E65" s="45"/>
      <c r="F65" s="45"/>
      <c r="G65" s="45"/>
      <c r="H65" s="120"/>
      <c r="I65" s="18"/>
      <c r="J65" s="18"/>
      <c r="K65" s="18"/>
    </row>
    <row r="66" spans="1:11" x14ac:dyDescent="0.25">
      <c r="A66" s="45"/>
      <c r="B66" s="45"/>
      <c r="C66" s="45"/>
      <c r="D66" s="45"/>
      <c r="E66" s="45"/>
      <c r="F66" s="45"/>
      <c r="G66" s="45"/>
      <c r="H66" s="120"/>
      <c r="I66" s="18"/>
      <c r="J66" s="18"/>
      <c r="K66" s="18"/>
    </row>
    <row r="67" spans="1:11" x14ac:dyDescent="0.25">
      <c r="A67" s="45"/>
      <c r="B67" s="45"/>
      <c r="C67" s="45"/>
      <c r="D67" s="45"/>
      <c r="E67" s="45"/>
      <c r="F67" s="45"/>
      <c r="G67" s="45"/>
      <c r="H67" s="120"/>
      <c r="I67" s="18"/>
      <c r="J67" s="18"/>
      <c r="K67" s="18"/>
    </row>
    <row r="68" spans="1:11" x14ac:dyDescent="0.25">
      <c r="A68" s="45"/>
      <c r="B68" s="45"/>
      <c r="C68" s="45"/>
      <c r="D68" s="45"/>
      <c r="E68" s="45"/>
      <c r="F68" s="45"/>
      <c r="G68" s="45"/>
      <c r="H68" s="121"/>
      <c r="I68" s="45"/>
      <c r="J68" s="45"/>
      <c r="K68" s="45"/>
    </row>
    <row r="69" spans="1:11" x14ac:dyDescent="0.25">
      <c r="H69" s="121"/>
      <c r="I69" s="45"/>
      <c r="J69" s="45"/>
      <c r="K69" s="45"/>
    </row>
  </sheetData>
  <mergeCells count="30">
    <mergeCell ref="H59:J59"/>
    <mergeCell ref="A47:B47"/>
    <mergeCell ref="I47:J47"/>
    <mergeCell ref="A48:B48"/>
    <mergeCell ref="I48:J48"/>
    <mergeCell ref="A49:B49"/>
    <mergeCell ref="I49:J49"/>
    <mergeCell ref="A50:B50"/>
    <mergeCell ref="I50:J50"/>
    <mergeCell ref="I51:J51"/>
    <mergeCell ref="H52:J52"/>
    <mergeCell ref="H53:J53"/>
    <mergeCell ref="I46:J46"/>
    <mergeCell ref="I11:J11"/>
    <mergeCell ref="I36:J36"/>
    <mergeCell ref="A38:B38"/>
    <mergeCell ref="I38:J38"/>
    <mergeCell ref="A39:A41"/>
    <mergeCell ref="I39:J39"/>
    <mergeCell ref="A42:C42"/>
    <mergeCell ref="A43:B43"/>
    <mergeCell ref="A44:B44"/>
    <mergeCell ref="A45:B45"/>
    <mergeCell ref="A46:B46"/>
    <mergeCell ref="I10:J10"/>
    <mergeCell ref="I5:J5"/>
    <mergeCell ref="I6:J6"/>
    <mergeCell ref="I7:J7"/>
    <mergeCell ref="I8:J8"/>
    <mergeCell ref="I9:J9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12</vt:i4>
      </vt:variant>
      <vt:variant>
        <vt:lpstr>Benoemde bereiken</vt:lpstr>
      </vt:variant>
      <vt:variant>
        <vt:i4>12</vt:i4>
      </vt:variant>
    </vt:vector>
  </HeadingPairs>
  <TitlesOfParts>
    <vt:vector size="24" baseType="lpstr">
      <vt:lpstr>Januari</vt:lpstr>
      <vt:lpstr>Februari</vt:lpstr>
      <vt:lpstr>Maart</vt:lpstr>
      <vt:lpstr>April</vt:lpstr>
      <vt:lpstr>Mei</vt:lpstr>
      <vt:lpstr>Juni</vt:lpstr>
      <vt:lpstr>Juli</vt:lpstr>
      <vt:lpstr>Augustus</vt:lpstr>
      <vt:lpstr>September</vt:lpstr>
      <vt:lpstr>Oktober</vt:lpstr>
      <vt:lpstr>November</vt:lpstr>
      <vt:lpstr>December </vt:lpstr>
      <vt:lpstr>April!Afdrukbereik</vt:lpstr>
      <vt:lpstr>Augustus!Afdrukbereik</vt:lpstr>
      <vt:lpstr>'December '!Afdrukbereik</vt:lpstr>
      <vt:lpstr>Februari!Afdrukbereik</vt:lpstr>
      <vt:lpstr>Januari!Afdrukbereik</vt:lpstr>
      <vt:lpstr>Juli!Afdrukbereik</vt:lpstr>
      <vt:lpstr>Juni!Afdrukbereik</vt:lpstr>
      <vt:lpstr>Maart!Afdrukbereik</vt:lpstr>
      <vt:lpstr>Mei!Afdrukbereik</vt:lpstr>
      <vt:lpstr>November!Afdrukbereik</vt:lpstr>
      <vt:lpstr>Oktober!Afdrukbereik</vt:lpstr>
      <vt:lpstr>September!Afdrukbereik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Herry</dc:creator>
  <cp:lastModifiedBy>Christian Groot</cp:lastModifiedBy>
  <cp:revision/>
  <cp:lastPrinted>2017-11-09T13:13:19Z</cp:lastPrinted>
  <dcterms:created xsi:type="dcterms:W3CDTF">2014-10-16T16:42:02Z</dcterms:created>
  <dcterms:modified xsi:type="dcterms:W3CDTF">2023-02-09T15:15:30Z</dcterms:modified>
</cp:coreProperties>
</file>